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4955" windowHeight="870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<sst xmlns="http://schemas.openxmlformats.org/spreadsheetml/2006/main" count="60" uniqueCount="59">
  <si>
    <t>Сумма</t>
  </si>
  <si>
    <t xml:space="preserve">     </t>
  </si>
  <si>
    <t>Код</t>
  </si>
  <si>
    <t>админи-</t>
  </si>
  <si>
    <t>Код бюджетной</t>
  </si>
  <si>
    <t>Наименование статей</t>
  </si>
  <si>
    <t>классификации</t>
  </si>
  <si>
    <t>тыс. руб.</t>
  </si>
  <si>
    <t>Источники внутреннего финансирования</t>
  </si>
  <si>
    <t>дефицита бюджета</t>
  </si>
  <si>
    <t>Всего источников финансирования</t>
  </si>
  <si>
    <t>Увеличение прочих остатков денежных средств</t>
  </si>
  <si>
    <t xml:space="preserve"> бюджетов муниципальных районов</t>
  </si>
  <si>
    <t>Уменьшение прочих остатков денежных средств</t>
  </si>
  <si>
    <t>бюджетов муниципальных районов</t>
  </si>
  <si>
    <t>Увеличение  остатков  средств бюджетов</t>
  </si>
  <si>
    <t>Увеличение прочих остатков 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</si>
  <si>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</si>
  <si>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</si>
  <si>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 средств бюджетов</t>
  </si>
  <si>
    <t>Уменьшение прочих остатков денежных средств бюджетов</t>
  </si>
  <si>
    <t xml:space="preserve">        Источники внутреннего финансирования дефицита</t>
  </si>
  <si>
    <t xml:space="preserve">Изменение остатков средств на счетах </t>
  </si>
  <si>
    <t>по учету средств бюджета</t>
  </si>
  <si>
    <t>01 05 00 00 00 0000 000</t>
  </si>
  <si>
    <t>01 05 00 00 00 0000 500</t>
  </si>
  <si>
    <t>01 05 02 00 00 0000 500</t>
  </si>
  <si>
    <t>01 05 02 01 00 0000 510</t>
  </si>
  <si>
    <t>01 05 02 01 05 0000 510</t>
  </si>
  <si>
    <t>01 05 02 00 00 0000 600</t>
  </si>
  <si>
    <t>01 05 00 00 00 0000 600</t>
  </si>
  <si>
    <t>01 05 02 01 00 0000 610</t>
  </si>
  <si>
    <t>01 05 02 01 05 0000 610</t>
  </si>
  <si>
    <t>Иные источники внутреннего финансирования дефицитов бюджетов</t>
  </si>
  <si>
    <t>01 06 00 00 00 0000 000</t>
  </si>
  <si>
    <t>01 06 05 00 00 0000 000</t>
  </si>
  <si>
    <t>01 06 05 00 00 0000 600</t>
  </si>
  <si>
    <t>01 06 05 02 05 0000 640</t>
  </si>
  <si>
    <t>01 06 05 00 00 0000 500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</si>
  <si>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</si>
  <si>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</si>
  <si>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бюджетов муниципальных районов  в валюте Российской Федерации</t>
  </si>
  <si>
    <t>Предоставление бюджетных кредитов внутри страны в валюте Российской Федерации</t>
  </si>
  <si>
    <t>01 06 05 02 05 0000 540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</si>
  <si>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</si>
  <si>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стратора</t>
  </si>
  <si>
    <t xml:space="preserve">             бюджета муниципального района Кинельский на 2020 год.</t>
  </si>
  <si>
    <t>ПРИЛОЖЕНИЕ 10</t>
  </si>
  <si>
    <t>к Решению Собрания представителей муниципального района Кинельский "О бюджете муниципального района Кинельский на 2020 год и на плановый период 2021 и 2022 годов"</t>
  </si>
  <si>
    <t>01 02 00 00 00 0000 000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</si>
  <si>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</si>
  <si>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</si>
  <si>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 xml:space="preserve">
01 02 00 00 00 0000 700
01 02 00 00 00 0000 700
</t>
  </si>
  <si>
    <t>01 02 00 00 05 0000 710</t>
  </si>
  <si>
    <t>Получение кредитов от кредитных организаций бюджетами муниципальных районов в валюте Российской Федерации</t>
  </si>
  <si>
    <t xml:space="preserve">
 01 02 00 00 00 0000 800</t>
  </si>
  <si>
    <t>Погашение кредитов, предоставленных кредитными организациями в валюте Российской Федерации</t>
  </si>
  <si>
    <t xml:space="preserve">
 01 02 00 00 05 0000 810</t>
  </si>
  <si>
    <t>Погашение бюджетами муниципальных районов кредитов от кредитных организаций в валюте Российской Федерации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</si>
</sst>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#,##0.0"/>
  </numFmts>
  <fonts count="47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49" fontId="4" fillId="0" borderId="0" xfId="0" applyNumberFormat="1" applyFont="1" applyAlignment="1" quotePrefix="1">
      <alignment wrapText="1"/>
    </xf>
    <xf numFmtId="49" fontId="4" fillId="0" borderId="0" xfId="0" applyNumberFormat="1" applyFont="1" applyAlignment="1" quotePrefix="1">
      <alignment horizontal="left" wrapText="1"/>
    </xf>
    <xf numFmtId="0" fontId="8" fillId="0" borderId="0" xfId="0" applyFont="1" applyAlignment="1">
      <alignment wrapText="1"/>
    </xf>
    <xf numFmtId="1" fontId="4" fillId="0" borderId="0" xfId="0" applyNumberFormat="1" applyFont="1" applyFill="1" applyAlignment="1" quotePrefix="1">
      <alignment wrapText="1"/>
    </xf>
    <xf numFmtId="1" fontId="8" fillId="0" borderId="0" xfId="0" applyNumberFormat="1" applyFont="1" applyFill="1" applyAlignment="1" quotePrefix="1">
      <alignment wrapText="1"/>
    </xf>
    <xf numFmtId="49" fontId="1" fillId="0" borderId="0" xfId="0" applyNumberFormat="1" applyFont="1" applyAlignment="1" quotePrefix="1">
      <alignment horizontal="left" wrapText="1"/>
    </xf>
    <xf numFmtId="0" fontId="9" fillId="0" borderId="0" xfId="0" applyFont="1" applyAlignment="1">
      <alignment horizontal="left" wrapText="1"/>
    </xf>
    <xf numFmtId="1" fontId="1" fillId="0" borderId="0" xfId="0" applyNumberFormat="1" applyFont="1" applyFill="1" applyAlignment="1">
      <alignment horizontal="center" wrapText="1"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0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178" fontId="2" fillId="0" borderId="17" xfId="0" applyNumberFormat="1" applyFont="1" applyBorder="1" applyAlignment="1">
      <alignment horizontal="center"/>
    </xf>
    <xf numFmtId="178" fontId="1" fillId="0" borderId="19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center"/>
    </xf>
    <xf numFmtId="178" fontId="2" fillId="0" borderId="13" xfId="0" applyNumberFormat="1" applyFont="1" applyBorder="1" applyAlignment="1">
      <alignment horizontal="center"/>
    </xf>
    <xf numFmtId="178" fontId="2" fillId="0" borderId="18" xfId="0" applyNumberFormat="1" applyFont="1" applyBorder="1" applyAlignment="1">
      <alignment horizontal="center"/>
    </xf>
    <xf numFmtId="178" fontId="1" fillId="0" borderId="17" xfId="0" applyNumberFormat="1" applyFont="1" applyBorder="1" applyAlignment="1">
      <alignment horizontal="center"/>
    </xf>
    <xf numFmtId="178" fontId="2" fillId="0" borderId="14" xfId="0" applyNumberFormat="1" applyFont="1" applyBorder="1" applyAlignment="1">
      <alignment horizontal="center"/>
    </xf>
    <xf numFmtId="178" fontId="1" fillId="0" borderId="14" xfId="0" applyNumberFormat="1" applyFont="1" applyBorder="1" applyAlignment="1">
      <alignment horizontal="center"/>
    </xf>
    <xf numFmtId="178" fontId="1" fillId="0" borderId="18" xfId="0" applyNumberFormat="1" applyFont="1" applyBorder="1" applyAlignment="1">
      <alignment horizontal="center"/>
    </xf>
    <xf numFmtId="178" fontId="1" fillId="0" borderId="13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2" fillId="0" borderId="20" xfId="0" applyFont="1" applyBorder="1" applyAlignment="1">
      <alignment wrapText="1"/>
    </xf>
    <xf numFmtId="0" fontId="1" fillId="0" borderId="20" xfId="0" applyFont="1" applyBorder="1" applyAlignment="1">
      <alignment wrapText="1"/>
    </xf>
    <xf numFmtId="0" fontId="5" fillId="0" borderId="11" xfId="0" applyFont="1" applyBorder="1" applyAlignment="1">
      <alignment horizontal="center" wrapText="1"/>
    </xf>
    <xf numFmtId="178" fontId="1" fillId="0" borderId="11" xfId="0" applyNumberFormat="1" applyFont="1" applyBorder="1" applyAlignment="1">
      <alignment horizontal="center"/>
    </xf>
    <xf numFmtId="1" fontId="1" fillId="0" borderId="0" xfId="0" applyNumberFormat="1" applyFont="1" applyFill="1" applyAlignment="1">
      <alignment horizontal="center" wrapText="1"/>
    </xf>
    <xf numFmtId="0" fontId="2" fillId="0" borderId="2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2" fillId="33" borderId="0" xfId="0" applyFont="1" applyFill="1" applyAlignment="1" applyProtection="1">
      <alignment horizontal="center" wrapText="1"/>
      <protection/>
    </xf>
    <xf numFmtId="0" fontId="12" fillId="33" borderId="0" xfId="0" applyFont="1" applyFill="1" applyAlignment="1" applyProtection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2" max="2" width="23.625" style="0" customWidth="1"/>
    <col min="3" max="3" width="47.375" style="0" customWidth="1"/>
    <col min="4" max="4" width="12.125" style="0" customWidth="1"/>
    <col min="5" max="5" width="27.375" style="0" customWidth="1"/>
    <col min="6" max="6" width="43.75390625" style="0" customWidth="1"/>
    <col min="7" max="7" width="10.00390625" style="0" customWidth="1"/>
  </cols>
  <sheetData>
    <row r="1" spans="1:8" s="37" customFormat="1" ht="15">
      <c r="A1" s="36"/>
      <c r="C1" s="71" t="s">
        <v>47</v>
      </c>
      <c r="D1" s="71"/>
      <c r="E1" s="38"/>
      <c r="F1" s="38"/>
      <c r="G1" s="38"/>
      <c r="H1" s="38"/>
    </row>
    <row r="2" spans="1:8" s="37" customFormat="1" ht="60">
      <c r="A2" s="36"/>
      <c r="C2" s="38" t="s">
        <v>48</v>
      </c>
      <c r="D2" s="38"/>
      <c r="E2" s="38"/>
      <c r="F2" s="38"/>
      <c r="G2" s="38"/>
      <c r="H2" s="38"/>
    </row>
    <row r="3" spans="1:8" s="33" customFormat="1" ht="18" customHeight="1">
      <c r="A3" s="31"/>
      <c r="B3" s="32"/>
      <c r="C3" s="74"/>
      <c r="D3" s="75"/>
      <c r="E3" s="31"/>
      <c r="F3" s="31"/>
      <c r="G3" s="34"/>
      <c r="H3" s="35"/>
    </row>
    <row r="4" spans="1:4" ht="15">
      <c r="A4" s="8"/>
      <c r="B4" s="73" t="s">
        <v>21</v>
      </c>
      <c r="C4" s="73"/>
      <c r="D4" s="73"/>
    </row>
    <row r="5" spans="1:4" ht="15">
      <c r="A5" s="8" t="s">
        <v>1</v>
      </c>
      <c r="B5" s="72" t="s">
        <v>46</v>
      </c>
      <c r="C5" s="72"/>
      <c r="D5" s="72"/>
    </row>
    <row r="6" spans="1:4" ht="15">
      <c r="A6" s="9" t="s">
        <v>2</v>
      </c>
      <c r="B6" s="1"/>
      <c r="C6" s="10"/>
      <c r="D6" s="11"/>
    </row>
    <row r="7" spans="1:4" ht="15">
      <c r="A7" s="12" t="s">
        <v>3</v>
      </c>
      <c r="B7" s="12" t="s">
        <v>4</v>
      </c>
      <c r="C7" s="13" t="s">
        <v>5</v>
      </c>
      <c r="D7" s="14" t="s">
        <v>0</v>
      </c>
    </row>
    <row r="8" spans="1:4" ht="15">
      <c r="A8" s="12" t="s">
        <v>45</v>
      </c>
      <c r="B8" s="12" t="s">
        <v>6</v>
      </c>
      <c r="C8" s="13"/>
      <c r="D8" s="14" t="s">
        <v>7</v>
      </c>
    </row>
    <row r="9" spans="1:4" ht="15">
      <c r="A9" s="15"/>
      <c r="B9" s="15"/>
      <c r="C9" s="16"/>
      <c r="D9" s="17"/>
    </row>
    <row r="10" spans="1:4" ht="15">
      <c r="A10" s="2"/>
      <c r="B10" s="18"/>
      <c r="C10" s="22" t="s">
        <v>8</v>
      </c>
      <c r="D10" s="56">
        <f>SUM(D12,D17,D29)</f>
        <v>44830.40000000002</v>
      </c>
    </row>
    <row r="11" spans="1:4" ht="15">
      <c r="A11" s="4"/>
      <c r="B11" s="19"/>
      <c r="C11" s="24" t="s">
        <v>9</v>
      </c>
      <c r="D11" s="57"/>
    </row>
    <row r="12" spans="1:4" ht="25.5" customHeight="1">
      <c r="A12" s="45">
        <v>920</v>
      </c>
      <c r="B12" s="20" t="s">
        <v>49</v>
      </c>
      <c r="C12" s="66" t="s">
        <v>50</v>
      </c>
      <c r="D12" s="58">
        <f>SUM(D13,D15)</f>
        <v>10000</v>
      </c>
    </row>
    <row r="13" spans="1:4" ht="28.5" customHeight="1">
      <c r="A13" s="45">
        <v>920</v>
      </c>
      <c r="B13" s="67" t="s">
        <v>52</v>
      </c>
      <c r="C13" s="66" t="s">
        <v>51</v>
      </c>
      <c r="D13" s="58">
        <f>SUM(D14)</f>
        <v>10000</v>
      </c>
    </row>
    <row r="14" spans="1:4" ht="45" customHeight="1">
      <c r="A14" s="53">
        <v>920</v>
      </c>
      <c r="B14" s="68" t="s">
        <v>53</v>
      </c>
      <c r="C14" s="69" t="s">
        <v>54</v>
      </c>
      <c r="D14" s="70">
        <v>10000</v>
      </c>
    </row>
    <row r="15" spans="1:4" ht="30" customHeight="1">
      <c r="A15" s="45">
        <v>920</v>
      </c>
      <c r="B15" s="67" t="s">
        <v>55</v>
      </c>
      <c r="C15" s="66" t="s">
        <v>56</v>
      </c>
      <c r="D15" s="58">
        <f>SUM(D16)</f>
        <v>0</v>
      </c>
    </row>
    <row r="16" spans="1:4" ht="27" customHeight="1">
      <c r="A16" s="53">
        <v>920</v>
      </c>
      <c r="B16" s="68" t="s">
        <v>57</v>
      </c>
      <c r="C16" s="69" t="s">
        <v>58</v>
      </c>
      <c r="D16" s="58">
        <v>0</v>
      </c>
    </row>
    <row r="17" spans="1:4" ht="14.25">
      <c r="A17" s="46">
        <v>920</v>
      </c>
      <c r="B17" s="39" t="s">
        <v>24</v>
      </c>
      <c r="C17" s="22" t="s">
        <v>22</v>
      </c>
      <c r="D17" s="58">
        <f>SUM(D23+D28)</f>
        <v>36330.40000000002</v>
      </c>
    </row>
    <row r="18" spans="1:4" ht="14.25">
      <c r="A18" s="47"/>
      <c r="B18" s="40"/>
      <c r="C18" s="24" t="s">
        <v>23</v>
      </c>
      <c r="D18" s="59"/>
    </row>
    <row r="19" spans="1:4" ht="14.25">
      <c r="A19" s="48">
        <v>920</v>
      </c>
      <c r="B19" s="7" t="s">
        <v>25</v>
      </c>
      <c r="C19" s="23" t="s">
        <v>15</v>
      </c>
      <c r="D19" s="60">
        <f>D23</f>
        <v>-606712.7</v>
      </c>
    </row>
    <row r="20" spans="1:4" ht="15">
      <c r="A20" s="49">
        <v>920</v>
      </c>
      <c r="B20" s="2" t="s">
        <v>26</v>
      </c>
      <c r="C20" s="25" t="s">
        <v>16</v>
      </c>
      <c r="D20" s="61">
        <f>D23</f>
        <v>-606712.7</v>
      </c>
    </row>
    <row r="21" spans="1:4" ht="15">
      <c r="A21" s="49">
        <v>920</v>
      </c>
      <c r="B21" s="2" t="s">
        <v>27</v>
      </c>
      <c r="C21" s="25" t="s">
        <v>17</v>
      </c>
      <c r="D21" s="61">
        <f>D23</f>
        <v>-606712.7</v>
      </c>
    </row>
    <row r="22" spans="1:4" ht="15">
      <c r="A22" s="1">
        <v>920</v>
      </c>
      <c r="B22" s="2" t="s">
        <v>28</v>
      </c>
      <c r="C22" s="25" t="s">
        <v>11</v>
      </c>
      <c r="D22" s="61"/>
    </row>
    <row r="23" spans="1:4" ht="15">
      <c r="A23" s="3"/>
      <c r="B23" s="4"/>
      <c r="C23" s="27" t="s">
        <v>12</v>
      </c>
      <c r="D23" s="57">
        <v>-606712.7</v>
      </c>
    </row>
    <row r="24" spans="1:4" ht="14.25">
      <c r="A24" s="41">
        <v>920</v>
      </c>
      <c r="B24" s="7" t="s">
        <v>30</v>
      </c>
      <c r="C24" s="28" t="s">
        <v>18</v>
      </c>
      <c r="D24" s="62">
        <f>D28</f>
        <v>643043.1</v>
      </c>
    </row>
    <row r="25" spans="1:4" ht="15">
      <c r="A25" s="6">
        <v>920</v>
      </c>
      <c r="B25" s="2" t="s">
        <v>29</v>
      </c>
      <c r="C25" s="30" t="s">
        <v>19</v>
      </c>
      <c r="D25" s="63">
        <f>D28</f>
        <v>643043.1</v>
      </c>
    </row>
    <row r="26" spans="1:4" ht="15">
      <c r="A26" s="5">
        <v>920</v>
      </c>
      <c r="B26" s="2" t="s">
        <v>31</v>
      </c>
      <c r="C26" s="30" t="s">
        <v>20</v>
      </c>
      <c r="D26" s="63">
        <f>D28</f>
        <v>643043.1</v>
      </c>
    </row>
    <row r="27" spans="1:4" ht="15">
      <c r="A27" s="6">
        <v>920</v>
      </c>
      <c r="B27" s="2" t="s">
        <v>32</v>
      </c>
      <c r="C27" s="26" t="s">
        <v>13</v>
      </c>
      <c r="D27" s="64"/>
    </row>
    <row r="28" spans="1:4" ht="15">
      <c r="A28" s="6"/>
      <c r="B28" s="6"/>
      <c r="C28" s="26" t="s">
        <v>14</v>
      </c>
      <c r="D28" s="64">
        <v>643043.1</v>
      </c>
    </row>
    <row r="29" spans="1:4" ht="24">
      <c r="A29" s="51">
        <v>920</v>
      </c>
      <c r="B29" s="21" t="s">
        <v>34</v>
      </c>
      <c r="C29" s="50" t="s">
        <v>33</v>
      </c>
      <c r="D29" s="63">
        <f>SUM(D33,D31)</f>
        <v>-1500</v>
      </c>
    </row>
    <row r="30" spans="1:4" ht="24">
      <c r="A30" s="52">
        <v>920</v>
      </c>
      <c r="B30" s="16" t="s">
        <v>35</v>
      </c>
      <c r="C30" s="43" t="s">
        <v>39</v>
      </c>
      <c r="D30" s="65">
        <v>0</v>
      </c>
    </row>
    <row r="31" spans="1:4" ht="24">
      <c r="A31" s="51">
        <v>920</v>
      </c>
      <c r="B31" s="29" t="s">
        <v>36</v>
      </c>
      <c r="C31" s="42" t="s">
        <v>40</v>
      </c>
      <c r="D31" s="63">
        <f>SUM(D32)</f>
        <v>3900</v>
      </c>
    </row>
    <row r="32" spans="1:4" ht="48">
      <c r="A32" s="51">
        <v>920</v>
      </c>
      <c r="B32" s="29" t="s">
        <v>37</v>
      </c>
      <c r="C32" s="42" t="s">
        <v>41</v>
      </c>
      <c r="D32" s="63">
        <v>3900</v>
      </c>
    </row>
    <row r="33" spans="1:4" ht="24">
      <c r="A33" s="53">
        <v>920</v>
      </c>
      <c r="B33" s="10" t="s">
        <v>38</v>
      </c>
      <c r="C33" s="44" t="s">
        <v>42</v>
      </c>
      <c r="D33" s="63">
        <f>SUM(D34)</f>
        <v>-5400</v>
      </c>
    </row>
    <row r="34" spans="1:4" ht="36">
      <c r="A34" s="49">
        <v>920</v>
      </c>
      <c r="B34" s="10" t="s">
        <v>43</v>
      </c>
      <c r="C34" s="44" t="s">
        <v>44</v>
      </c>
      <c r="D34" s="64">
        <v>-5400</v>
      </c>
    </row>
    <row r="35" spans="1:4" ht="14.25">
      <c r="A35" s="54"/>
      <c r="B35" s="39"/>
      <c r="C35" s="22" t="s">
        <v>10</v>
      </c>
      <c r="D35" s="58">
        <f>SUM(D10)</f>
        <v>44830.40000000002</v>
      </c>
    </row>
    <row r="36" spans="1:4" ht="15">
      <c r="A36" s="55"/>
      <c r="B36" s="40"/>
      <c r="C36" s="24" t="s">
        <v>9</v>
      </c>
      <c r="D36" s="65"/>
    </row>
  </sheetData>
  <sheetProtection/>
  <mergeCells count="4">
    <mergeCell ref="C1:D1"/>
    <mergeCell ref="B5:D5"/>
    <mergeCell ref="B4:D4"/>
    <mergeCell ref="C3:D3"/>
  </mergeCells>
  <printOptions/>
  <pageMargins left="0.7874015748031497" right="0.3937007874015748" top="0.1968503937007874" bottom="0.1968503937007874" header="0.5118110236220472" footer="0.5118110236220472"/>
  <pageSetup horizontalDpi="300" verticalDpi="3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Финансами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budget006</dc:creator>
  <cp:keywords/>
  <dc:description/>
  <cp:lastModifiedBy>Катеренюк Илья Иванович</cp:lastModifiedBy>
  <cp:lastPrinted>2020-11-16T11:17:38Z</cp:lastPrinted>
  <dcterms:created xsi:type="dcterms:W3CDTF">2006-11-09T03:07:32Z</dcterms:created>
  <dcterms:modified xsi:type="dcterms:W3CDTF">2020-11-25T12:44:45Z</dcterms:modified>
  <cp:category/>
  <cp:version/>
  <cp:contentType/>
  <cp:contentStatus/>
</cp:coreProperties>
</file>