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495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<sst xmlns="http://schemas.openxmlformats.org/spreadsheetml/2006/main" count="54" uniqueCount="53">
  <si>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Сумма</t>
  </si>
  <si>
    <t xml:space="preserve">     </t>
  </si>
  <si>
    <t>Код</t>
  </si>
  <si>
    <t>админи-</t>
  </si>
  <si>
    <t>Код бюджетной</t>
  </si>
  <si>
    <t>Наименование статей</t>
  </si>
  <si>
    <t>классификации</t>
  </si>
  <si>
    <t>тыс. руб.</t>
  </si>
  <si>
    <t>Источники внутреннего финансирования</t>
  </si>
  <si>
    <t>дефицита бюджета</t>
  </si>
  <si>
    <t>Всего источников финансирования</t>
  </si>
  <si>
    <t>Увеличение прочих остатков денежных средств</t>
  </si>
  <si>
    <t xml:space="preserve"> бюджетов муниципальных районов</t>
  </si>
  <si>
    <t>Уменьшение прочих остатков денежных средств</t>
  </si>
  <si>
    <t>бюджетов муниципальных районов</t>
  </si>
  <si>
    <t>Увеличение  остатков 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</si>
  <si>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</si>
  <si>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</si>
  <si>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</si>
  <si>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</si>
  <si>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</si>
  <si>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 xml:space="preserve">        Источники внутреннего финансирования дефицита</t>
  </si>
  <si>
    <t>01 03 00 00 00 0000 000</t>
  </si>
  <si>
    <t>Бюджетные кредиты от других бюджетов</t>
  </si>
  <si>
    <t>бюджетной системы Российской Федерации</t>
  </si>
  <si>
    <t>в валюте Российской Федерации</t>
  </si>
  <si>
    <t xml:space="preserve">Изменение остатков средств на счетах </t>
  </si>
  <si>
    <t>по учету средств бюджета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</si>
  <si>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</si>
  <si>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</si>
  <si>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</si>
  <si>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</si>
  <si>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</si>
  <si>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01 05 02 00 00 0000 600</t>
  </si>
  <si>
    <t>01 05 00 00 00 0000 600</t>
  </si>
  <si>
    <t>01 05 02 01 00 0000 610</t>
  </si>
  <si>
    <t>01 05 02 01 05 0000 610</t>
  </si>
  <si>
    <t>Иные источники внутреннего финансирования дефицитов бюджетов</t>
  </si>
  <si>
    <t>01 06 00 00 00 0000 000</t>
  </si>
  <si>
    <t>01 06 05 00 00 0000 000</t>
  </si>
  <si>
    <t>01 06 05 00 00 0000 600</t>
  </si>
  <si>
    <t>01 06 05 02 05 0000 640</t>
  </si>
  <si>
    <t>01 06 05 00 00 0000 500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</si>
  <si>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</si>
  <si>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</si>
  <si>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 в валюте Российской Федерации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</si>
  <si>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</si>
  <si>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</si>
  <si>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</si>
  <si>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ПРИЛОЖЕНИЕ 9</t>
  </si>
  <si>
    <t>стратора</t>
  </si>
  <si>
    <t xml:space="preserve">             бюджета муниципального района Кинельский на 2019 год.</t>
  </si>
  <si>
    <t>к Решению Собрания представителей муниципального района Кинельский "О бюджете муниципального района Кинельский на 2019 год и на плановый период 2020 и 2021 годов"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</si>
</sst>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0" xfId="0" applyNumberFormat="1" applyFont="1" applyAlignment="1" quotePrefix="1">
      <alignment wrapText="1"/>
    </xf>
    <xf numFmtId="49" fontId="4" fillId="0" borderId="0" xfId="0" applyNumberFormat="1" applyFont="1" applyAlignment="1" quotePrefix="1">
      <alignment horizontal="left" wrapText="1"/>
    </xf>
    <xf numFmtId="0" fontId="8" fillId="0" borderId="0" xfId="0" applyFont="1" applyAlignment="1">
      <alignment wrapText="1"/>
    </xf>
    <xf numFmtId="1" fontId="4" fillId="0" borderId="0" xfId="0" applyNumberFormat="1" applyFont="1" applyFill="1" applyAlignment="1" quotePrefix="1">
      <alignment wrapText="1"/>
    </xf>
    <xf numFmtId="1" fontId="8" fillId="0" borderId="0" xfId="0" applyNumberFormat="1" applyFont="1" applyFill="1" applyAlignment="1" quotePrefix="1">
      <alignment wrapText="1"/>
    </xf>
    <xf numFmtId="49" fontId="1" fillId="0" borderId="0" xfId="0" applyNumberFormat="1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8" fontId="2" fillId="0" borderId="17" xfId="0" applyNumberFormat="1" applyFont="1" applyBorder="1" applyAlignment="1">
      <alignment horizontal="center"/>
    </xf>
    <xf numFmtId="178" fontId="1" fillId="0" borderId="19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2" fillId="0" borderId="16" xfId="0" applyNumberFormat="1" applyFont="1" applyBorder="1" applyAlignment="1">
      <alignment horizontal="center"/>
    </xf>
    <xf numFmtId="178" fontId="1" fillId="0" borderId="16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/>
    </xf>
    <xf numFmtId="178" fontId="2" fillId="0" borderId="18" xfId="0" applyNumberFormat="1" applyFont="1" applyBorder="1" applyAlignment="1">
      <alignment horizontal="center"/>
    </xf>
    <xf numFmtId="178" fontId="1" fillId="0" borderId="17" xfId="0" applyNumberFormat="1" applyFont="1" applyBorder="1" applyAlignment="1">
      <alignment horizontal="center"/>
    </xf>
    <xf numFmtId="178" fontId="2" fillId="0" borderId="14" xfId="0" applyNumberFormat="1" applyFont="1" applyBorder="1" applyAlignment="1">
      <alignment horizontal="center"/>
    </xf>
    <xf numFmtId="178" fontId="1" fillId="0" borderId="14" xfId="0" applyNumberFormat="1" applyFont="1" applyBorder="1" applyAlignment="1">
      <alignment horizontal="center"/>
    </xf>
    <xf numFmtId="178" fontId="1" fillId="0" borderId="18" xfId="0" applyNumberFormat="1" applyFont="1" applyBorder="1" applyAlignment="1">
      <alignment horizontal="center"/>
    </xf>
    <xf numFmtId="178" fontId="1" fillId="0" borderId="13" xfId="0" applyNumberFormat="1" applyFont="1" applyBorder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center"/>
      <protection/>
    </xf>
    <xf numFmtId="1" fontId="1" fillId="0" borderId="0" xfId="0" applyNumberFormat="1" applyFont="1" applyFill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2" max="2" width="23.625" style="0" customWidth="1"/>
    <col min="3" max="3" width="47.375" style="0" customWidth="1"/>
    <col min="4" max="4" width="12.125" style="0" customWidth="1"/>
    <col min="5" max="5" width="27.375" style="0" customWidth="1"/>
    <col min="6" max="6" width="43.75390625" style="0" customWidth="1"/>
    <col min="7" max="7" width="10.00390625" style="0" customWidth="1"/>
  </cols>
  <sheetData>
    <row r="1" spans="1:8" s="40" customFormat="1" ht="15">
      <c r="A1" s="39"/>
      <c r="C1" s="73" t="s">
        <v>49</v>
      </c>
      <c r="D1" s="73"/>
      <c r="E1" s="41"/>
      <c r="F1" s="41"/>
      <c r="G1" s="41"/>
      <c r="H1" s="41"/>
    </row>
    <row r="2" spans="1:8" s="36" customFormat="1" ht="76.5" customHeight="1">
      <c r="A2" s="34"/>
      <c r="B2" s="35"/>
      <c r="C2" s="76" t="s">
        <v>52</v>
      </c>
      <c r="D2" s="76"/>
      <c r="E2" s="34"/>
      <c r="F2" s="34"/>
      <c r="G2" s="37"/>
      <c r="H2" s="38"/>
    </row>
    <row r="3" spans="1:8" s="36" customFormat="1" ht="11.25" customHeight="1">
      <c r="A3" s="34"/>
      <c r="B3" s="35"/>
      <c r="C3" s="71"/>
      <c r="D3" s="72"/>
      <c r="E3" s="34"/>
      <c r="F3" s="34"/>
      <c r="G3" s="37"/>
      <c r="H3" s="38"/>
    </row>
    <row r="4" spans="1:4" ht="15">
      <c r="A4" s="9"/>
      <c r="B4" s="75" t="s">
        <v>21</v>
      </c>
      <c r="C4" s="75"/>
      <c r="D4" s="75"/>
    </row>
    <row r="5" spans="1:4" ht="15">
      <c r="A5" s="9" t="s">
        <v>1</v>
      </c>
      <c r="B5" s="74" t="s">
        <v>51</v>
      </c>
      <c r="C5" s="74"/>
      <c r="D5" s="74"/>
    </row>
    <row r="6" spans="1:4" ht="15">
      <c r="A6" s="10" t="s">
        <v>2</v>
      </c>
      <c r="B6" s="1"/>
      <c r="C6" s="11"/>
      <c r="D6" s="12"/>
    </row>
    <row r="7" spans="1:4" ht="15">
      <c r="A7" s="13" t="s">
        <v>3</v>
      </c>
      <c r="B7" s="13" t="s">
        <v>4</v>
      </c>
      <c r="C7" s="14" t="s">
        <v>5</v>
      </c>
      <c r="D7" s="15" t="s">
        <v>0</v>
      </c>
    </row>
    <row r="8" spans="1:4" ht="15">
      <c r="A8" s="13" t="s">
        <v>50</v>
      </c>
      <c r="B8" s="13" t="s">
        <v>6</v>
      </c>
      <c r="C8" s="14"/>
      <c r="D8" s="15" t="s">
        <v>7</v>
      </c>
    </row>
    <row r="9" spans="1:4" ht="15">
      <c r="A9" s="16"/>
      <c r="B9" s="16"/>
      <c r="C9" s="17"/>
      <c r="D9" s="18"/>
    </row>
    <row r="10" spans="1:4" ht="15">
      <c r="A10" s="2"/>
      <c r="B10" s="19"/>
      <c r="C10" s="25" t="s">
        <v>8</v>
      </c>
      <c r="D10" s="59">
        <f>SUM(D12,D15,D27)</f>
        <v>32655.900000000023</v>
      </c>
    </row>
    <row r="11" spans="1:4" ht="15">
      <c r="A11" s="4"/>
      <c r="B11" s="20"/>
      <c r="C11" s="27" t="s">
        <v>9</v>
      </c>
      <c r="D11" s="60"/>
    </row>
    <row r="12" spans="1:4" ht="14.25">
      <c r="A12" s="48">
        <v>920</v>
      </c>
      <c r="B12" s="21" t="s">
        <v>22</v>
      </c>
      <c r="C12" s="25" t="s">
        <v>23</v>
      </c>
      <c r="D12" s="61">
        <v>0</v>
      </c>
    </row>
    <row r="13" spans="1:4" ht="14.25">
      <c r="A13" s="8"/>
      <c r="B13" s="22"/>
      <c r="C13" s="26" t="s">
        <v>24</v>
      </c>
      <c r="D13" s="62"/>
    </row>
    <row r="14" spans="1:4" ht="15">
      <c r="A14" s="7"/>
      <c r="B14" s="23"/>
      <c r="C14" s="26" t="s">
        <v>25</v>
      </c>
      <c r="D14" s="63"/>
    </row>
    <row r="15" spans="1:4" ht="14.25">
      <c r="A15" s="49">
        <v>920</v>
      </c>
      <c r="B15" s="42" t="s">
        <v>28</v>
      </c>
      <c r="C15" s="25" t="s">
        <v>26</v>
      </c>
      <c r="D15" s="61">
        <f>SUM(D21+D26)</f>
        <v>33155.90000000002</v>
      </c>
    </row>
    <row r="16" spans="1:4" ht="14.25">
      <c r="A16" s="50"/>
      <c r="B16" s="43"/>
      <c r="C16" s="27" t="s">
        <v>27</v>
      </c>
      <c r="D16" s="64"/>
    </row>
    <row r="17" spans="1:4" ht="14.25">
      <c r="A17" s="51">
        <v>920</v>
      </c>
      <c r="B17" s="8" t="s">
        <v>29</v>
      </c>
      <c r="C17" s="26" t="s">
        <v>15</v>
      </c>
      <c r="D17" s="65">
        <f>D21</f>
        <v>-588773.7</v>
      </c>
    </row>
    <row r="18" spans="1:4" ht="15">
      <c r="A18" s="52">
        <v>920</v>
      </c>
      <c r="B18" s="2" t="s">
        <v>30</v>
      </c>
      <c r="C18" s="28" t="s">
        <v>16</v>
      </c>
      <c r="D18" s="66">
        <f>D21</f>
        <v>-588773.7</v>
      </c>
    </row>
    <row r="19" spans="1:4" ht="15">
      <c r="A19" s="52">
        <v>920</v>
      </c>
      <c r="B19" s="2" t="s">
        <v>31</v>
      </c>
      <c r="C19" s="28" t="s">
        <v>17</v>
      </c>
      <c r="D19" s="66">
        <f>D21</f>
        <v>-588773.7</v>
      </c>
    </row>
    <row r="20" spans="1:4" ht="15">
      <c r="A20" s="1">
        <v>920</v>
      </c>
      <c r="B20" s="2" t="s">
        <v>32</v>
      </c>
      <c r="C20" s="28" t="s">
        <v>11</v>
      </c>
      <c r="D20" s="66"/>
    </row>
    <row r="21" spans="1:4" ht="15">
      <c r="A21" s="3"/>
      <c r="B21" s="4"/>
      <c r="C21" s="30" t="s">
        <v>12</v>
      </c>
      <c r="D21" s="60">
        <v>-588773.7</v>
      </c>
    </row>
    <row r="22" spans="1:4" ht="14.25">
      <c r="A22" s="44">
        <v>920</v>
      </c>
      <c r="B22" s="8" t="s">
        <v>34</v>
      </c>
      <c r="C22" s="31" t="s">
        <v>18</v>
      </c>
      <c r="D22" s="67">
        <f>D26</f>
        <v>621929.6</v>
      </c>
    </row>
    <row r="23" spans="1:4" ht="15">
      <c r="A23" s="6">
        <v>920</v>
      </c>
      <c r="B23" s="2" t="s">
        <v>33</v>
      </c>
      <c r="C23" s="33" t="s">
        <v>19</v>
      </c>
      <c r="D23" s="68">
        <f>D26</f>
        <v>621929.6</v>
      </c>
    </row>
    <row r="24" spans="1:4" ht="15">
      <c r="A24" s="5">
        <v>920</v>
      </c>
      <c r="B24" s="2" t="s">
        <v>35</v>
      </c>
      <c r="C24" s="33" t="s">
        <v>20</v>
      </c>
      <c r="D24" s="68">
        <f>D26</f>
        <v>621929.6</v>
      </c>
    </row>
    <row r="25" spans="1:4" ht="15">
      <c r="A25" s="6">
        <v>920</v>
      </c>
      <c r="B25" s="2" t="s">
        <v>36</v>
      </c>
      <c r="C25" s="29" t="s">
        <v>13</v>
      </c>
      <c r="D25" s="69"/>
    </row>
    <row r="26" spans="1:4" ht="15">
      <c r="A26" s="6"/>
      <c r="B26" s="6"/>
      <c r="C26" s="29" t="s">
        <v>14</v>
      </c>
      <c r="D26" s="69">
        <v>621929.6</v>
      </c>
    </row>
    <row r="27" spans="1:4" ht="24">
      <c r="A27" s="54">
        <v>920</v>
      </c>
      <c r="B27" s="24" t="s">
        <v>38</v>
      </c>
      <c r="C27" s="53" t="s">
        <v>37</v>
      </c>
      <c r="D27" s="68">
        <f>SUM(D31,D29)</f>
        <v>-500</v>
      </c>
    </row>
    <row r="28" spans="1:4" ht="24">
      <c r="A28" s="55">
        <v>920</v>
      </c>
      <c r="B28" s="17" t="s">
        <v>39</v>
      </c>
      <c r="C28" s="46" t="s">
        <v>43</v>
      </c>
      <c r="D28" s="70">
        <v>0</v>
      </c>
    </row>
    <row r="29" spans="1:4" ht="24">
      <c r="A29" s="54">
        <v>920</v>
      </c>
      <c r="B29" s="32" t="s">
        <v>40</v>
      </c>
      <c r="C29" s="45" t="s">
        <v>44</v>
      </c>
      <c r="D29" s="68">
        <f>SUM(D30)</f>
        <v>3400</v>
      </c>
    </row>
    <row r="30" spans="1:4" ht="48">
      <c r="A30" s="54">
        <v>920</v>
      </c>
      <c r="B30" s="32" t="s">
        <v>41</v>
      </c>
      <c r="C30" s="45" t="s">
        <v>45</v>
      </c>
      <c r="D30" s="68">
        <v>3400</v>
      </c>
    </row>
    <row r="31" spans="1:4" ht="24">
      <c r="A31" s="56">
        <v>920</v>
      </c>
      <c r="B31" s="11" t="s">
        <v>42</v>
      </c>
      <c r="C31" s="47" t="s">
        <v>46</v>
      </c>
      <c r="D31" s="68">
        <f>SUM(D32)</f>
        <v>-3900</v>
      </c>
    </row>
    <row r="32" spans="1:4" ht="36">
      <c r="A32" s="52">
        <v>920</v>
      </c>
      <c r="B32" s="11" t="s">
        <v>47</v>
      </c>
      <c r="C32" s="47" t="s">
        <v>48</v>
      </c>
      <c r="D32" s="69">
        <v>-3900</v>
      </c>
    </row>
    <row r="33" spans="1:4" ht="14.25">
      <c r="A33" s="57"/>
      <c r="B33" s="42"/>
      <c r="C33" s="25" t="s">
        <v>10</v>
      </c>
      <c r="D33" s="61">
        <f>SUM(D10)</f>
        <v>32655.900000000023</v>
      </c>
    </row>
    <row r="34" spans="1:4" ht="15">
      <c r="A34" s="58"/>
      <c r="B34" s="43"/>
      <c r="C34" s="27" t="s">
        <v>9</v>
      </c>
      <c r="D34" s="70"/>
    </row>
  </sheetData>
  <sheetProtection/>
  <mergeCells count="4">
    <mergeCell ref="C1:D1"/>
    <mergeCell ref="B5:D5"/>
    <mergeCell ref="B4:D4"/>
    <mergeCell ref="C2:D2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budget006</dc:creator>
  <cp:keywords/>
  <dc:description/>
  <cp:lastModifiedBy>Светлана Викторовна Федотова</cp:lastModifiedBy>
  <cp:lastPrinted>2019-11-19T08:57:31Z</cp:lastPrinted>
  <dcterms:created xsi:type="dcterms:W3CDTF">2006-11-09T03:07:32Z</dcterms:created>
  <dcterms:modified xsi:type="dcterms:W3CDTF">2019-11-28T10:54:21Z</dcterms:modified>
  <cp:category/>
  <cp:version/>
  <cp:contentType/>
  <cp:contentStatus/>
</cp:coreProperties>
</file>