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3130" windowHeight="126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44" i="1"/>
  <c r="E26"/>
  <c r="D26"/>
  <c r="E16"/>
  <c r="D8"/>
  <c r="E8"/>
  <c r="D16"/>
  <c r="D18"/>
  <c r="E18"/>
  <c r="D21"/>
  <c r="E21"/>
  <c r="D31"/>
  <c r="E31"/>
  <c r="D33"/>
  <c r="E33"/>
  <c r="D37"/>
  <c r="E37"/>
  <c r="D39"/>
  <c r="E39"/>
  <c r="D44"/>
  <c r="D46"/>
  <c r="E46"/>
  <c r="D48"/>
  <c r="E48"/>
  <c r="D51" l="1"/>
  <c r="E51"/>
</calcChain>
</file>

<file path=xl/sharedStrings.xml><?xml version="1.0" encoding="utf-8"?>
<sst xmlns="http://schemas.openxmlformats.org/spreadsheetml/2006/main" count="139" uniqueCount="68">
  <si>
    <t>Наименование показателя</t>
  </si>
  <si>
    <t>Рз</t>
  </si>
  <si>
    <t>ПР</t>
  </si>
  <si>
    <t>Приложение 3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</si>
  <si>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</si>
  <si>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</si>
  <si>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</si>
  <si>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</si>
  <si>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</si>
  <si>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</si>
  <si>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</si>
  <si>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</si>
  <si>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</si>
  <si>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</si>
  <si>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</si>
  <si>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</si>
  <si>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</si>
  <si>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</si>
  <si>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</si>
  <si>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</si>
  <si>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</si>
  <si>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</si>
  <si>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</si>
  <si>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</si>
  <si>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</si>
  <si>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</si>
  <si>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</si>
  <si>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</si>
  <si>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</si>
  <si>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Сельское хозяйство и рыболовство</t>
  </si>
  <si>
    <t>Транспорт</t>
  </si>
  <si>
    <t>08</t>
  </si>
  <si>
    <t>Дорожное хозяйство (дорожные фонды)</t>
  </si>
  <si>
    <t>10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</si>
  <si>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</si>
  <si>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</si>
  <si>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</si>
  <si>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</si>
  <si>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Благоустройство</t>
  </si>
  <si>
    <t>Охрана окружающей среды</t>
  </si>
  <si>
    <t>Другие вопросы в области охраны окружающей среды</t>
  </si>
  <si>
    <t>Образование</t>
  </si>
  <si>
    <t>07</t>
  </si>
  <si>
    <t>Общее образование</t>
  </si>
  <si>
    <t>Дополнительное образование детей</t>
  </si>
  <si>
    <t>Молодежная политика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</si>
  <si>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</si>
  <si>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</si>
  <si>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</si>
  <si>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</si>
  <si>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</si>
  <si>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</si>
  <si>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</si>
  <si>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</si>
  <si>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</si>
  <si>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Средства массовой информации</t>
  </si>
  <si>
    <t>Периодическая печать и издательства</t>
  </si>
  <si>
    <t xml:space="preserve">Межбюджетные трансферты общего характера бюджетам бюджетной системы Российской Федерации </t>
  </si>
  <si>
    <t>Дотации  на выравнивание бюджетной обеспеченности  субъектов Российской Федерации и муниципальных образований</t>
  </si>
  <si>
    <t>Прочие межбюджетные трансферты  общего характера</t>
  </si>
  <si>
    <t>ИТОГО</t>
  </si>
  <si>
    <t>Всего</t>
  </si>
  <si>
    <t>в том числе за счет целевых средств вышестоящих бюджетов</t>
  </si>
  <si>
    <t>Другие вопросы в области жилищно-коммунального хозяйства</t>
  </si>
  <si>
    <t>Исполнено, рублей</t>
  </si>
  <si>
    <t>к Решению Собрания представителей муниципального района Кинельский "Об исполнении бюджета муниципального района Кинельский за 2025 год"</t>
  </si>
  <si>
    <t xml:space="preserve">Расходы бюджета муниципального района Кинельский за 2025 год
по  разделам и подразделам классификации расходов бюджета
</t>
  </si>
  <si>
    <t>Коммунальное хозяйство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</si>
</sst>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2" borderId="0" xfId="0" applyFont="1" applyFill="1" applyBorder="1" applyAlignment="1" applyProtection="1">
      <alignment vertical="center" wrapText="1"/>
      <protection hidden="1"/>
    </xf>
    <xf numFmtId="0" fontId="0" fillId="0" borderId="0" xfId="0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49" fontId="2" fillId="2" borderId="1" xfId="0" applyNumberFormat="1" applyFont="1" applyFill="1" applyBorder="1" applyAlignment="1" applyProtection="1">
      <alignment horizontal="center" vertical="top" wrapText="1"/>
      <protection hidden="1"/>
    </xf>
    <xf numFmtId="4" fontId="2" fillId="2" borderId="1" xfId="0" applyNumberFormat="1" applyFont="1" applyFill="1" applyBorder="1"/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1"/>
  <sheetViews>
    <sheetView tabSelected="1" zoomScale="75" zoomScaleNormal="75" workbookViewId="0">
      <selection activeCell="E37" sqref="E37"/>
    </sheetView>
  </sheetViews>
  <sheetFormatPr defaultRowHeight="15"/>
  <cols>
    <col min="1" max="1" width="60.7109375" customWidth="1"/>
    <col min="2" max="2" width="7.140625" customWidth="1"/>
    <col min="3" max="3" width="7.28515625" customWidth="1"/>
    <col min="4" max="4" width="18.28515625" customWidth="1"/>
    <col min="5" max="5" width="19.140625" customWidth="1"/>
  </cols>
  <sheetData>
    <row r="1" spans="1:7" ht="18.75">
      <c r="A1" s="1"/>
      <c r="B1" s="1"/>
      <c r="C1" s="1"/>
      <c r="D1" s="16" t="s">
        <v>3</v>
      </c>
      <c r="E1" s="16"/>
    </row>
    <row r="2" spans="1:7" ht="80.45" customHeight="1">
      <c r="A2" s="1"/>
      <c r="B2" s="21" t="s">
        <v>65</v>
      </c>
      <c r="C2" s="21"/>
      <c r="D2" s="21"/>
      <c r="E2" s="21"/>
      <c r="F2" s="2"/>
      <c r="G2" s="3"/>
    </row>
    <row r="3" spans="1:7" ht="15.75" customHeight="1">
      <c r="A3" s="1"/>
      <c r="B3" s="1"/>
      <c r="C3" s="1"/>
      <c r="D3" s="6"/>
      <c r="E3" s="6"/>
      <c r="F3" s="2"/>
      <c r="G3" s="3"/>
    </row>
    <row r="4" spans="1:7" ht="40.15" customHeight="1">
      <c r="A4" s="14" t="s">
        <v>66</v>
      </c>
      <c r="B4" s="15"/>
      <c r="C4" s="15"/>
      <c r="D4" s="15"/>
      <c r="E4" s="15"/>
    </row>
    <row r="5" spans="1:7" ht="15.75" customHeight="1">
      <c r="A5" s="4"/>
      <c r="B5" s="5"/>
      <c r="C5" s="5"/>
      <c r="D5" s="18"/>
      <c r="E5" s="18"/>
    </row>
    <row r="6" spans="1:7" ht="29.25" customHeight="1">
      <c r="A6" s="17" t="s">
        <v>0</v>
      </c>
      <c r="B6" s="17" t="s">
        <v>1</v>
      </c>
      <c r="C6" s="17" t="s">
        <v>2</v>
      </c>
      <c r="D6" s="19" t="s">
        <v>64</v>
      </c>
      <c r="E6" s="20"/>
    </row>
    <row r="7" spans="1:7" ht="72.75" customHeight="1">
      <c r="A7" s="17"/>
      <c r="B7" s="17"/>
      <c r="C7" s="17"/>
      <c r="D7" s="7" t="s">
        <v>61</v>
      </c>
      <c r="E7" s="7" t="s">
        <v>62</v>
      </c>
    </row>
    <row r="8" spans="1:7" ht="18.600000000000001" customHeight="1">
      <c r="A8" s="8" t="s">
        <v>4</v>
      </c>
      <c r="B8" s="9" t="s">
        <v>5</v>
      </c>
      <c r="C8" s="9" t="s">
        <v>6</v>
      </c>
      <c r="D8" s="10">
        <f>D9+D10+D11+D12+D13+D14+D15</f>
        <v>127190855.13999999</v>
      </c>
      <c r="E8" s="10">
        <f>E9+E10+E11+E12+E13+E14+E15</f>
        <v>6307011.7799999993</v>
      </c>
    </row>
    <row r="9" spans="1:7" ht="31.9" customHeight="1">
      <c r="A9" s="11" t="s">
        <v>7</v>
      </c>
      <c r="B9" s="9" t="s">
        <v>5</v>
      </c>
      <c r="C9" s="9" t="s">
        <v>8</v>
      </c>
      <c r="D9" s="10">
        <v>5374980.2699999996</v>
      </c>
      <c r="E9" s="10">
        <v>0</v>
      </c>
    </row>
    <row r="10" spans="1:7" ht="45" customHeight="1">
      <c r="A10" s="11" t="s">
        <v>9</v>
      </c>
      <c r="B10" s="9" t="s">
        <v>5</v>
      </c>
      <c r="C10" s="9" t="s">
        <v>10</v>
      </c>
      <c r="D10" s="10">
        <v>855469.08</v>
      </c>
      <c r="E10" s="10">
        <v>0</v>
      </c>
    </row>
    <row r="11" spans="1:7" ht="45">
      <c r="A11" s="11" t="s">
        <v>11</v>
      </c>
      <c r="B11" s="9" t="s">
        <v>5</v>
      </c>
      <c r="C11" s="9" t="s">
        <v>12</v>
      </c>
      <c r="D11" s="10">
        <v>63333712.560000002</v>
      </c>
      <c r="E11" s="10">
        <v>3178796.34</v>
      </c>
    </row>
    <row r="12" spans="1:7">
      <c r="A12" s="12" t="s">
        <v>13</v>
      </c>
      <c r="B12" s="13" t="s">
        <v>5</v>
      </c>
      <c r="C12" s="13" t="s">
        <v>14</v>
      </c>
      <c r="D12" s="10">
        <v>10170</v>
      </c>
      <c r="E12" s="10">
        <v>10170</v>
      </c>
    </row>
    <row r="13" spans="1:7" ht="45">
      <c r="A13" s="11" t="s">
        <v>15</v>
      </c>
      <c r="B13" s="9" t="s">
        <v>5</v>
      </c>
      <c r="C13" s="9" t="s">
        <v>16</v>
      </c>
      <c r="D13" s="10">
        <v>24910421.27</v>
      </c>
      <c r="E13" s="10">
        <v>0</v>
      </c>
    </row>
    <row r="14" spans="1:7" ht="16.149999999999999" customHeight="1">
      <c r="A14" s="11" t="s">
        <v>17</v>
      </c>
      <c r="B14" s="9" t="s">
        <v>5</v>
      </c>
      <c r="C14" s="9" t="s">
        <v>18</v>
      </c>
      <c r="D14" s="10">
        <v>0</v>
      </c>
      <c r="E14" s="10">
        <v>0</v>
      </c>
    </row>
    <row r="15" spans="1:7">
      <c r="A15" s="11" t="s">
        <v>19</v>
      </c>
      <c r="B15" s="9" t="s">
        <v>5</v>
      </c>
      <c r="C15" s="9" t="s">
        <v>20</v>
      </c>
      <c r="D15" s="10">
        <v>32706101.960000001</v>
      </c>
      <c r="E15" s="10">
        <v>3118045.44</v>
      </c>
    </row>
    <row r="16" spans="1:7">
      <c r="A16" s="11" t="s">
        <v>21</v>
      </c>
      <c r="B16" s="9" t="s">
        <v>8</v>
      </c>
      <c r="C16" s="9" t="s">
        <v>6</v>
      </c>
      <c r="D16" s="10">
        <f>D17</f>
        <v>294496.2</v>
      </c>
      <c r="E16" s="10">
        <f>E17</f>
        <v>0</v>
      </c>
    </row>
    <row r="17" spans="1:5">
      <c r="A17" s="11" t="s">
        <v>22</v>
      </c>
      <c r="B17" s="9" t="s">
        <v>8</v>
      </c>
      <c r="C17" s="9" t="s">
        <v>12</v>
      </c>
      <c r="D17" s="10">
        <v>294496.2</v>
      </c>
      <c r="E17" s="10">
        <v>0</v>
      </c>
    </row>
    <row r="18" spans="1:5">
      <c r="A18" s="11" t="s">
        <v>23</v>
      </c>
      <c r="B18" s="9" t="s">
        <v>10</v>
      </c>
      <c r="C18" s="9" t="s">
        <v>6</v>
      </c>
      <c r="D18" s="10">
        <f>D19+D20</f>
        <v>5473389.7000000002</v>
      </c>
      <c r="E18" s="10">
        <f>E19+E20</f>
        <v>0</v>
      </c>
    </row>
    <row r="19" spans="1:5" ht="30">
      <c r="A19" s="11" t="s">
        <v>24</v>
      </c>
      <c r="B19" s="9" t="s">
        <v>10</v>
      </c>
      <c r="C19" s="9" t="s">
        <v>25</v>
      </c>
      <c r="D19" s="10">
        <v>3922803.59</v>
      </c>
      <c r="E19" s="10">
        <v>0</v>
      </c>
    </row>
    <row r="20" spans="1:5" ht="30">
      <c r="A20" s="11" t="s">
        <v>26</v>
      </c>
      <c r="B20" s="9" t="s">
        <v>10</v>
      </c>
      <c r="C20" s="9" t="s">
        <v>27</v>
      </c>
      <c r="D20" s="10">
        <v>1550586.11</v>
      </c>
      <c r="E20" s="10">
        <v>0</v>
      </c>
    </row>
    <row r="21" spans="1:5">
      <c r="A21" s="11" t="s">
        <v>28</v>
      </c>
      <c r="B21" s="9" t="s">
        <v>12</v>
      </c>
      <c r="C21" s="9" t="s">
        <v>6</v>
      </c>
      <c r="D21" s="10">
        <f>D22+D23+D24+D25</f>
        <v>149605671.57999998</v>
      </c>
      <c r="E21" s="10">
        <f>E22+E23+E24+E25</f>
        <v>107417358.13999999</v>
      </c>
    </row>
    <row r="22" spans="1:5">
      <c r="A22" s="11" t="s">
        <v>29</v>
      </c>
      <c r="B22" s="9" t="s">
        <v>12</v>
      </c>
      <c r="C22" s="9" t="s">
        <v>14</v>
      </c>
      <c r="D22" s="10">
        <v>45549558.689999998</v>
      </c>
      <c r="E22" s="10">
        <v>43002322</v>
      </c>
    </row>
    <row r="23" spans="1:5">
      <c r="A23" s="11" t="s">
        <v>30</v>
      </c>
      <c r="B23" s="9" t="s">
        <v>12</v>
      </c>
      <c r="C23" s="9" t="s">
        <v>31</v>
      </c>
      <c r="D23" s="10">
        <v>7129243.4199999999</v>
      </c>
      <c r="E23" s="10">
        <v>0</v>
      </c>
    </row>
    <row r="24" spans="1:5">
      <c r="A24" s="12" t="s">
        <v>32</v>
      </c>
      <c r="B24" s="9" t="s">
        <v>12</v>
      </c>
      <c r="C24" s="9" t="s">
        <v>25</v>
      </c>
      <c r="D24" s="10">
        <v>65009247.619999997</v>
      </c>
      <c r="E24" s="10">
        <v>64124632.539999999</v>
      </c>
    </row>
    <row r="25" spans="1:5">
      <c r="A25" s="11" t="s">
        <v>34</v>
      </c>
      <c r="B25" s="9" t="s">
        <v>12</v>
      </c>
      <c r="C25" s="9" t="s">
        <v>35</v>
      </c>
      <c r="D25" s="10">
        <v>31917621.850000001</v>
      </c>
      <c r="E25" s="10">
        <v>290403.59999999998</v>
      </c>
    </row>
    <row r="26" spans="1:5">
      <c r="A26" s="11" t="s">
        <v>36</v>
      </c>
      <c r="B26" s="9" t="s">
        <v>14</v>
      </c>
      <c r="C26" s="9" t="s">
        <v>6</v>
      </c>
      <c r="D26" s="10">
        <f>D27+D29+D30+D28</f>
        <v>498681096.11000001</v>
      </c>
      <c r="E26" s="10">
        <f>E27+E29+E30+E28</f>
        <v>297157449.07999998</v>
      </c>
    </row>
    <row r="27" spans="1:5">
      <c r="A27" s="11" t="s">
        <v>37</v>
      </c>
      <c r="B27" s="9" t="s">
        <v>14</v>
      </c>
      <c r="C27" s="9" t="s">
        <v>5</v>
      </c>
      <c r="D27" s="10">
        <v>20050815.670000002</v>
      </c>
      <c r="E27" s="10">
        <v>18864477.75</v>
      </c>
    </row>
    <row r="28" spans="1:5">
      <c r="A28" s="11" t="s">
        <v>67</v>
      </c>
      <c r="B28" s="9" t="s">
        <v>14</v>
      </c>
      <c r="C28" s="9" t="s">
        <v>8</v>
      </c>
      <c r="D28" s="10">
        <v>250029504.66999999</v>
      </c>
      <c r="E28" s="10">
        <v>238512728.72999999</v>
      </c>
    </row>
    <row r="29" spans="1:5">
      <c r="A29" s="12" t="s">
        <v>38</v>
      </c>
      <c r="B29" s="9" t="s">
        <v>14</v>
      </c>
      <c r="C29" s="9" t="s">
        <v>10</v>
      </c>
      <c r="D29" s="10">
        <v>42663439.399999999</v>
      </c>
      <c r="E29" s="10">
        <v>39780242.600000001</v>
      </c>
    </row>
    <row r="30" spans="1:5">
      <c r="A30" s="12" t="s">
        <v>63</v>
      </c>
      <c r="B30" s="13" t="s">
        <v>14</v>
      </c>
      <c r="C30" s="13" t="s">
        <v>14</v>
      </c>
      <c r="D30" s="10">
        <v>185937336.37</v>
      </c>
      <c r="E30" s="10">
        <v>0</v>
      </c>
    </row>
    <row r="31" spans="1:5">
      <c r="A31" s="11" t="s">
        <v>39</v>
      </c>
      <c r="B31" s="9" t="s">
        <v>16</v>
      </c>
      <c r="C31" s="9" t="s">
        <v>6</v>
      </c>
      <c r="D31" s="10">
        <f>D32</f>
        <v>96233922.090000004</v>
      </c>
      <c r="E31" s="10">
        <f>E32</f>
        <v>24033246.949999999</v>
      </c>
    </row>
    <row r="32" spans="1:5">
      <c r="A32" s="11" t="s">
        <v>40</v>
      </c>
      <c r="B32" s="9" t="s">
        <v>16</v>
      </c>
      <c r="C32" s="9" t="s">
        <v>14</v>
      </c>
      <c r="D32" s="10">
        <v>96233922.090000004</v>
      </c>
      <c r="E32" s="10">
        <v>24033246.949999999</v>
      </c>
    </row>
    <row r="33" spans="1:5">
      <c r="A33" s="11" t="s">
        <v>41</v>
      </c>
      <c r="B33" s="9" t="s">
        <v>42</v>
      </c>
      <c r="C33" s="9" t="s">
        <v>6</v>
      </c>
      <c r="D33" s="10">
        <f>D34+D35+D36</f>
        <v>196682415.34</v>
      </c>
      <c r="E33" s="10">
        <f>E34+E35+E36</f>
        <v>85203101.719999999</v>
      </c>
    </row>
    <row r="34" spans="1:5">
      <c r="A34" s="11" t="s">
        <v>43</v>
      </c>
      <c r="B34" s="9" t="s">
        <v>42</v>
      </c>
      <c r="C34" s="9" t="s">
        <v>8</v>
      </c>
      <c r="D34" s="10">
        <v>166605558.55000001</v>
      </c>
      <c r="E34" s="10">
        <v>81403834.5</v>
      </c>
    </row>
    <row r="35" spans="1:5">
      <c r="A35" s="11" t="s">
        <v>44</v>
      </c>
      <c r="B35" s="9" t="s">
        <v>42</v>
      </c>
      <c r="C35" s="9" t="s">
        <v>10</v>
      </c>
      <c r="D35" s="10">
        <v>16524172.289999999</v>
      </c>
      <c r="E35" s="10">
        <v>0</v>
      </c>
    </row>
    <row r="36" spans="1:5">
      <c r="A36" s="11" t="s">
        <v>45</v>
      </c>
      <c r="B36" s="9" t="s">
        <v>42</v>
      </c>
      <c r="C36" s="9" t="s">
        <v>42</v>
      </c>
      <c r="D36" s="10">
        <v>13552684.5</v>
      </c>
      <c r="E36" s="10">
        <v>3799267.22</v>
      </c>
    </row>
    <row r="37" spans="1:5">
      <c r="A37" s="11" t="s">
        <v>46</v>
      </c>
      <c r="B37" s="9" t="s">
        <v>31</v>
      </c>
      <c r="C37" s="9" t="s">
        <v>6</v>
      </c>
      <c r="D37" s="10">
        <f>D38</f>
        <v>65637850.670000002</v>
      </c>
      <c r="E37" s="10">
        <f>E38</f>
        <v>0</v>
      </c>
    </row>
    <row r="38" spans="1:5">
      <c r="A38" s="11" t="s">
        <v>47</v>
      </c>
      <c r="B38" s="9" t="s">
        <v>31</v>
      </c>
      <c r="C38" s="9" t="s">
        <v>5</v>
      </c>
      <c r="D38" s="10">
        <v>65637850.670000002</v>
      </c>
      <c r="E38" s="10">
        <v>0</v>
      </c>
    </row>
    <row r="39" spans="1:5">
      <c r="A39" s="11" t="s">
        <v>48</v>
      </c>
      <c r="B39" s="9" t="s">
        <v>33</v>
      </c>
      <c r="C39" s="9" t="s">
        <v>6</v>
      </c>
      <c r="D39" s="10">
        <f>D40+D41+D42+D43</f>
        <v>57720535.950000003</v>
      </c>
      <c r="E39" s="10">
        <f>E40+E41+E42+E43</f>
        <v>50602688.760000005</v>
      </c>
    </row>
    <row r="40" spans="1:5">
      <c r="A40" s="11" t="s">
        <v>49</v>
      </c>
      <c r="B40" s="9" t="s">
        <v>33</v>
      </c>
      <c r="C40" s="9" t="s">
        <v>5</v>
      </c>
      <c r="D40" s="10">
        <v>2755063</v>
      </c>
      <c r="E40" s="10">
        <v>0</v>
      </c>
    </row>
    <row r="41" spans="1:5">
      <c r="A41" s="11" t="s">
        <v>50</v>
      </c>
      <c r="B41" s="9" t="s">
        <v>33</v>
      </c>
      <c r="C41" s="9" t="s">
        <v>10</v>
      </c>
      <c r="D41" s="10">
        <v>475718.84</v>
      </c>
      <c r="E41" s="10">
        <v>0</v>
      </c>
    </row>
    <row r="42" spans="1:5">
      <c r="A42" s="11" t="s">
        <v>51</v>
      </c>
      <c r="B42" s="9" t="s">
        <v>33</v>
      </c>
      <c r="C42" s="9" t="s">
        <v>12</v>
      </c>
      <c r="D42" s="10">
        <v>47679985.520000003</v>
      </c>
      <c r="E42" s="10">
        <v>45233141.310000002</v>
      </c>
    </row>
    <row r="43" spans="1:5">
      <c r="A43" s="11" t="s">
        <v>52</v>
      </c>
      <c r="B43" s="9" t="s">
        <v>33</v>
      </c>
      <c r="C43" s="9" t="s">
        <v>16</v>
      </c>
      <c r="D43" s="10">
        <v>6809768.5899999999</v>
      </c>
      <c r="E43" s="10">
        <v>5369547.4500000002</v>
      </c>
    </row>
    <row r="44" spans="1:5">
      <c r="A44" s="11" t="s">
        <v>53</v>
      </c>
      <c r="B44" s="9" t="s">
        <v>18</v>
      </c>
      <c r="C44" s="9" t="s">
        <v>6</v>
      </c>
      <c r="D44" s="10">
        <f>D45</f>
        <v>4581986.66</v>
      </c>
      <c r="E44" s="10">
        <f>E45</f>
        <v>0</v>
      </c>
    </row>
    <row r="45" spans="1:5">
      <c r="A45" s="11" t="s">
        <v>54</v>
      </c>
      <c r="B45" s="9" t="s">
        <v>18</v>
      </c>
      <c r="C45" s="9" t="s">
        <v>5</v>
      </c>
      <c r="D45" s="10">
        <v>4581986.66</v>
      </c>
      <c r="E45" s="10">
        <v>0</v>
      </c>
    </row>
    <row r="46" spans="1:5">
      <c r="A46" s="11" t="s">
        <v>55</v>
      </c>
      <c r="B46" s="9" t="s">
        <v>35</v>
      </c>
      <c r="C46" s="9" t="s">
        <v>6</v>
      </c>
      <c r="D46" s="10">
        <f>D47</f>
        <v>7161002.6399999997</v>
      </c>
      <c r="E46" s="10">
        <f>E47</f>
        <v>0</v>
      </c>
    </row>
    <row r="47" spans="1:5">
      <c r="A47" s="11" t="s">
        <v>56</v>
      </c>
      <c r="B47" s="9" t="s">
        <v>35</v>
      </c>
      <c r="C47" s="9" t="s">
        <v>8</v>
      </c>
      <c r="D47" s="10">
        <v>7161002.6399999997</v>
      </c>
      <c r="E47" s="10">
        <v>0</v>
      </c>
    </row>
    <row r="48" spans="1:5" ht="30">
      <c r="A48" s="11" t="s">
        <v>57</v>
      </c>
      <c r="B48" s="9" t="s">
        <v>27</v>
      </c>
      <c r="C48" s="9" t="s">
        <v>6</v>
      </c>
      <c r="D48" s="10">
        <f>D49+D50</f>
        <v>81437544.129999995</v>
      </c>
      <c r="E48" s="10">
        <f>E49+E50</f>
        <v>833000</v>
      </c>
    </row>
    <row r="49" spans="1:5" ht="27.75" customHeight="1">
      <c r="A49" s="11" t="s">
        <v>58</v>
      </c>
      <c r="B49" s="9" t="s">
        <v>27</v>
      </c>
      <c r="C49" s="9" t="s">
        <v>5</v>
      </c>
      <c r="D49" s="10">
        <v>21900000</v>
      </c>
      <c r="E49" s="10">
        <v>833000</v>
      </c>
    </row>
    <row r="50" spans="1:5">
      <c r="A50" s="11" t="s">
        <v>59</v>
      </c>
      <c r="B50" s="9" t="s">
        <v>27</v>
      </c>
      <c r="C50" s="9" t="s">
        <v>10</v>
      </c>
      <c r="D50" s="10">
        <v>59537544.130000003</v>
      </c>
      <c r="E50" s="10">
        <v>0</v>
      </c>
    </row>
    <row r="51" spans="1:5">
      <c r="A51" s="11" t="s">
        <v>60</v>
      </c>
      <c r="B51" s="8"/>
      <c r="C51" s="8"/>
      <c r="D51" s="10">
        <f>D8+D16+D18+D21+D26+D31+D33+D37+D39+D44+D46+D48</f>
        <v>1290700766.2100005</v>
      </c>
      <c r="E51" s="10">
        <f>E8+E16+E18+E21+E26+E31+E33+E37+E39+E44+E46+E48</f>
        <v>571553856.42999995</v>
      </c>
    </row>
  </sheetData>
  <mergeCells count="8">
    <mergeCell ref="A4:E4"/>
    <mergeCell ref="D1:E1"/>
    <mergeCell ref="A6:A7"/>
    <mergeCell ref="B6:B7"/>
    <mergeCell ref="C6:C7"/>
    <mergeCell ref="D5:E5"/>
    <mergeCell ref="D6:E6"/>
    <mergeCell ref="B2:E2"/>
  </mergeCells>
  <pageMargins left="0.59055118110236227" right="0" top="0.15748031496062992" bottom="0.15748031496062992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Мизюкалина Александр</dc:creator>
  <cp:lastModifiedBy>Мизюкалина Александр</cp:lastModifiedBy>
  <cp:lastPrinted>2026-03-11T11:29:57Z</cp:lastPrinted>
  <dcterms:created xsi:type="dcterms:W3CDTF">2022-03-01T07:20:28Z</dcterms:created>
  <dcterms:modified xsi:type="dcterms:W3CDTF">2026-03-11T11:46:00Z</dcterms:modified>
</cp:coreProperties>
</file>