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s>
  <calcPr calcId="125725"/>
</workbook>
</file>

<file path=xl/calcChain.xml><?xml version="1.0" encoding="utf-8"?>
<calcChain xmlns="http://schemas.openxmlformats.org/spreadsheetml/2006/main">
  <c r="G7" i="1"/>
  <c r="G8"/>
  <c r="G9"/>
  <c r="G12"/>
  <c r="G13"/>
  <c r="G14"/>
  <c r="G15"/>
  <c r="G16"/>
  <c r="G17"/>
  <c r="G18"/>
  <c r="G19"/>
  <c r="G20"/>
  <c r="G21"/>
  <c r="G22"/>
  <c r="G23"/>
  <c r="G24"/>
  <c r="G25"/>
  <c r="G26"/>
  <c r="G6"/>
  <c r="G32" l="1"/>
</calcChain>
</file>

<file path=xl/sharedStrings.xml><?xml version="1.0" encoding="utf-8"?>
<sst xmlns="http://schemas.openxmlformats.org/spreadsheetml/2006/main" count="77" uniqueCount="59">
  <si>
    <t>Показатели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t>
  </si>
  <si>
    <t xml:space="preserve">Наименование
показателя
</t>
  </si>
  <si>
    <t xml:space="preserve">Единица
измерения
</t>
  </si>
  <si>
    <t xml:space="preserve">Весовой
коэффициент
</t>
  </si>
  <si>
    <t>Значение показателя</t>
  </si>
  <si>
    <t>Комментарий к расчету</t>
  </si>
  <si>
    <t xml:space="preserve">Р1.
Своевременность представления реестра расходных обязательств
</t>
  </si>
  <si>
    <t>Доля</t>
  </si>
  <si>
    <t>Р2. Полнота общей информации о расходных обязательствах</t>
  </si>
  <si>
    <t xml:space="preserve">1. Показатели, характеризующие качество и своевременность представления документов, необходимых
для формирования и исполнения бюджета
</t>
  </si>
  <si>
    <t xml:space="preserve">Определяется по формуле                                                                                                                                                            Р3 = (R/Rn) 
R - кассовое исполнение по налоговым и неналоговым доходам местного бюджета по главному администратору доходов местного бюджета по данным отчета об исполнении местного бюджета (форма 0503117) за отчетный финансовый год;
Rn - утвержденное бюджетное назначение по налоговым и неналоговым доходам местного бюджета по главному администратору доходов местного бюджета по данным отчета об исполнении местного бюджета (форма 0503117) за отчетный финансовый год
</t>
  </si>
  <si>
    <t xml:space="preserve">РЗ. Качество планирования поступлений налоговых и неналоговых доходов местного бюджета
</t>
  </si>
  <si>
    <t xml:space="preserve">Максимальная суммарная оценка качества финансового менеджмента ГРБС </t>
  </si>
  <si>
    <t>Определяется по формуле 
Р1.=1-Р
Р - количество дней отклонения даты представления в Управление финансами реестра расходных обязательств ГРБС на очередной финансовый год и на плановый период, от даты представления реестра расходных обязательств, установленной Управлением                                                                                       Р равно «0» если документ представлен без нарушения сроков.
«1»- если с нарушением</t>
  </si>
  <si>
    <t>Р2=1-(N/Nобщ)
N- количество расходных обязательств ГРБС, для которых не указан либо неправильно указан объем расходного обязательства, не указано либо неправильно указано хотя бы одно из следующих полей: реквизиты НПА, являющегося основанием для возникновения расходного обязательства, коды классификации расходов бюджета, по которым предусмотрены ассигнования на исполнение расходного обязательства, код и наименование расходного обязательства;                                                                                                                                       Nобщ- общее количество расходных обязательств ГРБС</t>
  </si>
  <si>
    <t>2. Показатели, характеризующие качество исполнения бюджета муниципального района Кинельский по доходам</t>
  </si>
  <si>
    <t>3. Показатели, характеризующие качество планирования бюджетных расходов</t>
  </si>
  <si>
    <t xml:space="preserve">4. Показатели, характеризующие качество исполнения бюджета муниципального района Кинельский по расходам
</t>
  </si>
  <si>
    <t>5. Контроль и учет</t>
  </si>
  <si>
    <t xml:space="preserve">Р4. Доля бюджетных ассигнований, запланированных на реализацию муниципальных
программ
</t>
  </si>
  <si>
    <t>Р5. Своевременное составление бюджетной росписи ГРБС и внесение изменений в нее</t>
  </si>
  <si>
    <t>Р6. Качество осуществления равномерности расходов</t>
  </si>
  <si>
    <t xml:space="preserve">Р7. Эффективность
использования
межбюджетных
трансфертов,
имеющих целевое
назначение,
полученных из
областного
бюджета
</t>
  </si>
  <si>
    <t xml:space="preserve">Р8.  Изменение
кредиторской
задолженности
ГРБС и
подведомственных
ему
муниципальных учреждений в отчетном периоде
</t>
  </si>
  <si>
    <t>Р9. Наличие просроченной кредиторской задолженности по расходам</t>
  </si>
  <si>
    <t xml:space="preserve">Р10. Объем неисполненных бюджетных ассигнований на конец отчетного финансового года (без учета целевых средств
переходящих на следующий финансовый год)
</t>
  </si>
  <si>
    <t>Р11. Несоответствие расчетно-¬платежных документов, представленных в Управление финансами, требованиям бюджетного законодательства Российской Федерации</t>
  </si>
  <si>
    <t xml:space="preserve">Р13. Наличие на официальном сайте в сети Интернет по размещению информации о муниципальных учреждениях (www.bus.gov.ru) установленного
перечня сведений о муниципальных учреждениях
(плановые показатели на отчетный финансовый год и фактические показатели за год, предшествующему
отчетному финансовому году)
</t>
  </si>
  <si>
    <t xml:space="preserve">Р12. Своевременность представления в Управление
финансами материалов и сведений, необходимых для проведения мониторинга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
</t>
  </si>
  <si>
    <t xml:space="preserve">Определяется по формуле
Р4 =Sмп / S
Sмп - объем бюджетных ассигнований ГРБС на очередной финансовый год и плановый период, запланированных на реализацию муниципальных программ;
S - утвержденный объем расходов ГРБС (за исключением субвенций и субсидий, предоставляемых из бюджетов другого уровня)
</t>
  </si>
  <si>
    <t xml:space="preserve">Определяется по формуле 
P7=(Na/na)
Na - кассовое исполнение расходов ГРБС, финансовым обеспечением которых являлись межбюджетные трансферты, предоставленные из областного бюджета в форме субсидий, субвенций и иных межбюджетных трансфертов, имеющих целевое назначение (далее - целевые средства), в отчетном финансовом году;
na - объем лимитов бюджетных обязательств по целевым средствам на 31 декабря отчетного финансового года.
При оценке показателя учитываются ГРБС, осуществляющие расходование целевых средств. Показатель не применяется в отношении ГРБС, которым не были доведены в отчетном финансовом году лимиты бюджетных обязательств за счет целевых средств
</t>
  </si>
  <si>
    <t xml:space="preserve">Определяется по формуле
Р10 =e / b
b - объем бюджетных ассигнований ГРБС в отчетном финансовом году согласно отчету об исполнении бюджета с учетом внесенных в него изменений;( без учета целевых средств переходящих на следующий финансовый год) 
е -кассовое исполнение расходов ГРБС в отчетном финансовом году (без учета целевых средств переходящих на следующий финансовый год)
</t>
  </si>
  <si>
    <t xml:space="preserve">Определяется по формуле
 P11=1-(N0/N)
N0 - количество платежных документов на кассовый расход, представленных ПБС в отчетном финансовом году, и отклоненных управлением по итогам проведения контрольных процедур (за исключением отклоненных по независящим от участника мониторинга причинам);
N - общее количество расчетно-платежных документов, принятых управлением от ГРБС и подведомственных ПБС в отчетном финансовом году
</t>
  </si>
  <si>
    <t xml:space="preserve">Определяется по формуле
Р13=(N1/N) 
N1 - количество муниципальных учреждений, подведомственных ГРБС, разместивших установленный перечень сведений о муниципальных учреждениях на официальном сайте в сети Интернет по размещению информации о муниципальных учреждениях
N - общее количество муниципальных учреждений, подведомственных ГРБС. Показатель не применяется в отношении участников мониторинга, не имеющих подведомственных муниципальных учреждений
</t>
  </si>
  <si>
    <t>Р15. Направление информации главными администраторами в государственную информационную систему о государственных и муниципальных платежах посредством государственной информационной системы Самарской области "Система государственных и муниципальных платежей"</t>
  </si>
  <si>
    <t>да/нет</t>
  </si>
  <si>
    <t>Напротив показателя ставится "1", если информация размещена в государственной информационной системе о государственных и муниципальных платежах, "0" в случае не размещения информации. В соответствии с требованиями постановления Правительства Самарской области от 13.05.2014 №263 "О государственной информационной системе Самарской области "Система государственных и муниципальных платежей"</t>
  </si>
  <si>
    <t xml:space="preserve">Напротив наименования показателя ставится
«1», если по главному администратору протоколы отсутствуют,
«0» – если протоколы сформированы
</t>
  </si>
  <si>
    <t>Р14. Своевременность представления главными администраторами бюджетной отчетности</t>
  </si>
  <si>
    <t>Р16. Наличие нарушений, выявленных Комитетом по управлению муниципальным имуществом муниципального района Кинельский Самарской области, в части эффективности использования и сохранности имущества муниципального района Кинельский Самарской области</t>
  </si>
  <si>
    <t>Р17.Наличие протокола (ов) управления по результатам контроля, предусмотренного частью 5 статьи 99 Федерального закона «О контрактной системе в сфере закупок товаров, работ, услуг для обеспечения государственных и муниципальных нужд», в части превышения объема финансового обеспечения, включенного в планы-графики, над объемом финансового обеспечения для осуществления закупок, утвержденным и доведенным до заказчика</t>
  </si>
  <si>
    <t>Напротив наименования показателя ставится
«1», если соответствующие нарушения отсутствуют,
«0» – если указанные нарушения были выявлены</t>
  </si>
  <si>
    <t xml:space="preserve">Определяется по формуле
Р12 =1-Р
Р - количество дней отклонения даты регистрации в управлении сопроводительного письма участника мониторинга, к которому приложены необходимые для расчета показателей мониторинга качества финансового менеджмента главных распорядителей средств местного бюджета, главных администраторов доходов (источников финансирования дефицита) местного бюджета материалы, от даты их представления, установленной Управлением финансами
При Р12&lt; 0, значение показателя считать «0»
</t>
  </si>
  <si>
    <t xml:space="preserve">Определяется по формуле
Р8=1-(Кт тнг/ Кт топ)
Кт топ - объем кредиторской задолженности ГРБС и подведомственных ему муниципальных учреждений на начало отчетного года,
Кт тнг - объем кредиторской задолженности ГРБС и подведомственных ему учреждений по состоянию на 1 число года, следующего за отчетным
При Р8&lt; 0, значение показателя считать «0»
</t>
  </si>
  <si>
    <t xml:space="preserve">Определяется по формуле
Р9=1- Р
 Р - объем просроченной 
кредиторской задолженности ГРБС и подведомственных получателей бюджетных средств (далее – ПБС) по расходам на конец отчетного периода.
При Р9&lt; 0, значение показателя считать «0»
</t>
  </si>
  <si>
    <t xml:space="preserve">Определяется по формуле
Р5 =1-Р
Р-количество дней отклонений составления и внесения изменений в бюджетную роспись от установленных сроков
При Р5&lt; 0, значение показателя считать «0»
Оценивается соблюдение установленных сроков для составления бюджетной росписи ГРБС и внесения изменений в нее
</t>
  </si>
  <si>
    <t>Единица</t>
  </si>
  <si>
    <t>6. Показатели, характеризующие качество управления активами муниципального района Кинельский, осуществления закупок товаров, работ и услуг для обеспечения государственных нужд муниципального района Кинельский</t>
  </si>
  <si>
    <t>Р6.1 Качество осуществления равномерности расходов за 1 квартал отчетного периода</t>
  </si>
  <si>
    <t>Р6.2Качество осуществления равномерности расходов за 2 квартал отчетного периода</t>
  </si>
  <si>
    <t>Р6.3Качество осуществления равномерности расходов за 3 квартал отчетного периода</t>
  </si>
  <si>
    <t>Р6.4Качество осуществления равномерности расходов за 4 квартал отчетного периода</t>
  </si>
  <si>
    <t xml:space="preserve">Определяется по формуле 
Р6 = Р6.1+Р6.2+Р6.3+Р6.4
</t>
  </si>
  <si>
    <t xml:space="preserve">Р6.1=E1/E
E1 - кассовое исполнение расходов ГРБС без учета расходов за счет межбюджетных трансфертов представленных из других бюджетов в 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S1 равном от 0,15 до 0,25 Значение показателя равно 0,25
</t>
  </si>
  <si>
    <t xml:space="preserve">Р6.2=E2/E
E2 - кассовое исполнение расходов ГРБС без учета расходов за счет межбюджетных трансфертов представленных из других бюджетов в II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S2 равном от 0,20 до 0,25 Значение показателя равно 0,25
</t>
  </si>
  <si>
    <t xml:space="preserve">Р6.3=E3/E
E3 - кассовое исполнение расходов ГРБС без учета расходов за счет межбюджетных трансфертов представленных из других бюджетов в III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S3 равном от 0,20 до 0,25 Значение показателя равно 0,25
</t>
  </si>
  <si>
    <t xml:space="preserve">Р6.4=E4/E
E4 - кассовое исполнение расходов ГРБС без учета расходов за счет межбюджетных трансфертов представленных из других бюджетов в IV квартале отчетного финансового года;
E - кассовое исполнение расходов ГРБС без учета расходов за счет межбюджетных трансфертов представленных из других бюджетов в отчетном финансовом году
При S4 равном от 0,25 до 0,40 Значение показателя равно 0,25
</t>
  </si>
  <si>
    <t>Определяется по формуле
Р14=(1-А/N) 
А - количество месяцев в отчетном финансовом году, по которым бюджетная отчетность представлена позже установленного срока 
N - количество месяцев, в течение которых представлялась бюджетная отчетность</t>
  </si>
  <si>
    <r>
      <rPr>
        <sz val="12"/>
        <color theme="1"/>
        <rFont val="Times New Roman"/>
        <family val="1"/>
        <charset val="204"/>
      </rPr>
      <t>ПРИЛОЖЕНИЕ № 1
к Порядку проведения управлением финансами администрации муниципального района Кинельский Самарской области мониторинга качества финансового менеджмента                                                                                                                       от «24»  марта 2025 г. № 7</t>
    </r>
    <r>
      <rPr>
        <sz val="11"/>
        <color theme="1"/>
        <rFont val="Times New Roman"/>
        <family val="1"/>
        <charset val="204"/>
      </rPr>
      <t xml:space="preserve">
</t>
    </r>
  </si>
</sst>
</file>

<file path=xl/styles.xml><?xml version="1.0" encoding="utf-8"?>
<styleSheet xmlns="http://schemas.openxmlformats.org/spreadsheetml/2006/main">
  <fonts count="5">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color rgb="FF00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xf numFmtId="0" fontId="1" fillId="0" borderId="4" xfId="0" applyFont="1" applyBorder="1" applyAlignment="1">
      <alignment wrapText="1"/>
    </xf>
    <xf numFmtId="0" fontId="1" fillId="0" borderId="1" xfId="0" applyFont="1" applyBorder="1" applyAlignment="1">
      <alignmen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xf>
    <xf numFmtId="0" fontId="2" fillId="0" borderId="0" xfId="0" applyFont="1" applyAlignment="1">
      <alignment horizontal="center" wrapText="1"/>
    </xf>
    <xf numFmtId="0" fontId="1" fillId="0" borderId="5" xfId="0" applyFont="1" applyBorder="1" applyAlignment="1">
      <alignment horizontal="center" wrapText="1"/>
    </xf>
    <xf numFmtId="0" fontId="1" fillId="0" borderId="3" xfId="0" applyFont="1" applyBorder="1" applyAlignment="1">
      <alignment horizontal="center" wrapText="1"/>
    </xf>
    <xf numFmtId="0" fontId="0" fillId="0" borderId="2" xfId="0" applyBorder="1" applyAlignment="1">
      <alignment horizontal="center"/>
    </xf>
    <xf numFmtId="0" fontId="3" fillId="0" borderId="0" xfId="0" applyFont="1" applyAlignment="1">
      <alignment horizontal="center" wrapText="1"/>
    </xf>
    <xf numFmtId="0" fontId="4" fillId="0" borderId="1" xfId="0" applyFont="1" applyBorder="1" applyAlignment="1">
      <alignment horizont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G32"/>
  <sheetViews>
    <sheetView tabSelected="1" zoomScale="90" zoomScaleNormal="90" workbookViewId="0">
      <selection activeCell="F1" sqref="F1"/>
    </sheetView>
  </sheetViews>
  <sheetFormatPr defaultRowHeight="15"/>
  <cols>
    <col min="1" max="1" width="4.5703125" customWidth="1"/>
    <col min="2" max="2" width="49" customWidth="1"/>
    <col min="3" max="4" width="12.42578125" customWidth="1"/>
    <col min="5" max="5" width="12.85546875" customWidth="1"/>
    <col min="6" max="6" width="93.7109375" customWidth="1"/>
    <col min="7" max="7" width="0" hidden="1" customWidth="1"/>
  </cols>
  <sheetData>
    <row r="1" spans="2:7" ht="93">
      <c r="F1" s="10" t="s">
        <v>58</v>
      </c>
    </row>
    <row r="2" spans="2:7" ht="36" customHeight="1">
      <c r="B2" s="14" t="s">
        <v>0</v>
      </c>
      <c r="C2" s="14"/>
      <c r="D2" s="14"/>
      <c r="E2" s="14"/>
      <c r="F2" s="14"/>
    </row>
    <row r="3" spans="2:7">
      <c r="B3" s="13"/>
      <c r="C3" s="13"/>
      <c r="D3" s="13"/>
      <c r="E3" s="13"/>
      <c r="F3" s="13"/>
    </row>
    <row r="4" spans="2:7" ht="63">
      <c r="B4" s="2" t="s">
        <v>1</v>
      </c>
      <c r="C4" s="2" t="s">
        <v>2</v>
      </c>
      <c r="D4" s="2" t="s">
        <v>3</v>
      </c>
      <c r="E4" s="2" t="s">
        <v>4</v>
      </c>
      <c r="F4" s="3" t="s">
        <v>5</v>
      </c>
    </row>
    <row r="5" spans="2:7" ht="39.75" customHeight="1">
      <c r="B5" s="16" t="s">
        <v>9</v>
      </c>
      <c r="C5" s="17"/>
      <c r="D5" s="17"/>
      <c r="E5" s="17"/>
      <c r="F5" s="18"/>
    </row>
    <row r="6" spans="2:7" ht="110.25">
      <c r="B6" s="1" t="s">
        <v>6</v>
      </c>
      <c r="C6" s="4" t="s">
        <v>46</v>
      </c>
      <c r="D6" s="4">
        <v>1.3</v>
      </c>
      <c r="E6" s="4">
        <v>1</v>
      </c>
      <c r="F6" s="1" t="s">
        <v>13</v>
      </c>
      <c r="G6">
        <f>D6*E6</f>
        <v>1.3</v>
      </c>
    </row>
    <row r="7" spans="2:7" ht="126">
      <c r="B7" s="1" t="s">
        <v>8</v>
      </c>
      <c r="C7" s="4" t="s">
        <v>7</v>
      </c>
      <c r="D7" s="4">
        <v>0.5</v>
      </c>
      <c r="E7" s="4">
        <v>1</v>
      </c>
      <c r="F7" s="1" t="s">
        <v>14</v>
      </c>
      <c r="G7">
        <f t="shared" ref="G7:G26" si="0">D7*E7</f>
        <v>0.5</v>
      </c>
    </row>
    <row r="8" spans="2:7" ht="31.5" customHeight="1">
      <c r="B8" s="15" t="s">
        <v>15</v>
      </c>
      <c r="C8" s="15"/>
      <c r="D8" s="15"/>
      <c r="E8" s="15"/>
      <c r="F8" s="15"/>
      <c r="G8">
        <f t="shared" si="0"/>
        <v>0</v>
      </c>
    </row>
    <row r="9" spans="2:7" ht="141.75">
      <c r="B9" s="1" t="s">
        <v>11</v>
      </c>
      <c r="C9" s="4" t="s">
        <v>7</v>
      </c>
      <c r="D9" s="4">
        <v>1.2</v>
      </c>
      <c r="E9" s="4">
        <v>1</v>
      </c>
      <c r="F9" s="1" t="s">
        <v>10</v>
      </c>
      <c r="G9">
        <f t="shared" si="0"/>
        <v>1.2</v>
      </c>
    </row>
    <row r="10" spans="2:7" ht="15.75">
      <c r="B10" s="19" t="s">
        <v>16</v>
      </c>
      <c r="C10" s="22"/>
      <c r="D10" s="22"/>
      <c r="E10" s="22"/>
      <c r="F10" s="23"/>
    </row>
    <row r="11" spans="2:7" ht="110.25">
      <c r="B11" s="1" t="s">
        <v>19</v>
      </c>
      <c r="C11" s="4" t="s">
        <v>7</v>
      </c>
      <c r="D11" s="4">
        <v>0.8</v>
      </c>
      <c r="E11" s="4">
        <v>1</v>
      </c>
      <c r="F11" s="1" t="s">
        <v>29</v>
      </c>
    </row>
    <row r="12" spans="2:7" ht="126">
      <c r="B12" s="1" t="s">
        <v>20</v>
      </c>
      <c r="C12" s="4" t="s">
        <v>46</v>
      </c>
      <c r="D12" s="4">
        <v>0.8</v>
      </c>
      <c r="E12" s="4">
        <v>1</v>
      </c>
      <c r="F12" s="1" t="s">
        <v>45</v>
      </c>
      <c r="G12" t="e">
        <f>#REF!*#REF!</f>
        <v>#REF!</v>
      </c>
    </row>
    <row r="13" spans="2:7" ht="37.5" customHeight="1">
      <c r="B13" s="19" t="s">
        <v>17</v>
      </c>
      <c r="C13" s="20"/>
      <c r="D13" s="20"/>
      <c r="E13" s="20"/>
      <c r="F13" s="21"/>
      <c r="G13">
        <f t="shared" si="0"/>
        <v>0</v>
      </c>
    </row>
    <row r="14" spans="2:7" ht="47.25">
      <c r="B14" s="1" t="s">
        <v>21</v>
      </c>
      <c r="C14" s="4" t="s">
        <v>7</v>
      </c>
      <c r="D14" s="4">
        <v>1</v>
      </c>
      <c r="E14" s="4">
        <v>1</v>
      </c>
      <c r="F14" s="1" t="s">
        <v>52</v>
      </c>
      <c r="G14">
        <f t="shared" si="0"/>
        <v>1</v>
      </c>
    </row>
    <row r="15" spans="2:7" ht="110.25">
      <c r="B15" s="1" t="s">
        <v>48</v>
      </c>
      <c r="C15" s="4" t="s">
        <v>7</v>
      </c>
      <c r="D15" s="4"/>
      <c r="E15" s="4"/>
      <c r="F15" s="1" t="s">
        <v>53</v>
      </c>
      <c r="G15">
        <f t="shared" si="0"/>
        <v>0</v>
      </c>
    </row>
    <row r="16" spans="2:7" ht="126">
      <c r="B16" s="1" t="s">
        <v>49</v>
      </c>
      <c r="C16" s="4" t="s">
        <v>7</v>
      </c>
      <c r="D16" s="4"/>
      <c r="E16" s="4"/>
      <c r="F16" s="1" t="s">
        <v>54</v>
      </c>
      <c r="G16">
        <f t="shared" si="0"/>
        <v>0</v>
      </c>
    </row>
    <row r="17" spans="2:7" ht="126">
      <c r="B17" s="1" t="s">
        <v>50</v>
      </c>
      <c r="C17" s="4" t="s">
        <v>7</v>
      </c>
      <c r="D17" s="4"/>
      <c r="E17" s="4"/>
      <c r="F17" s="1" t="s">
        <v>55</v>
      </c>
      <c r="G17">
        <f t="shared" si="0"/>
        <v>0</v>
      </c>
    </row>
    <row r="18" spans="2:7" ht="126">
      <c r="B18" s="1" t="s">
        <v>51</v>
      </c>
      <c r="C18" s="4" t="s">
        <v>7</v>
      </c>
      <c r="D18" s="4"/>
      <c r="E18" s="4"/>
      <c r="F18" s="1" t="s">
        <v>56</v>
      </c>
      <c r="G18">
        <f t="shared" si="0"/>
        <v>0</v>
      </c>
    </row>
    <row r="19" spans="2:7" ht="189">
      <c r="B19" s="1" t="s">
        <v>22</v>
      </c>
      <c r="C19" s="4" t="s">
        <v>7</v>
      </c>
      <c r="D19" s="4">
        <v>1</v>
      </c>
      <c r="E19" s="4">
        <v>1</v>
      </c>
      <c r="F19" s="1" t="s">
        <v>30</v>
      </c>
      <c r="G19">
        <f t="shared" si="0"/>
        <v>1</v>
      </c>
    </row>
    <row r="20" spans="2:7" ht="141.75">
      <c r="B20" s="1" t="s">
        <v>23</v>
      </c>
      <c r="C20" s="4" t="s">
        <v>7</v>
      </c>
      <c r="D20" s="4">
        <v>1.5</v>
      </c>
      <c r="E20" s="4">
        <v>1</v>
      </c>
      <c r="F20" s="1" t="s">
        <v>43</v>
      </c>
      <c r="G20">
        <f t="shared" si="0"/>
        <v>1.5</v>
      </c>
    </row>
    <row r="21" spans="2:7" ht="110.25">
      <c r="B21" s="1" t="s">
        <v>24</v>
      </c>
      <c r="C21" s="4" t="s">
        <v>46</v>
      </c>
      <c r="D21" s="4">
        <v>1.5</v>
      </c>
      <c r="E21" s="4">
        <v>1</v>
      </c>
      <c r="F21" s="1" t="s">
        <v>44</v>
      </c>
      <c r="G21">
        <f t="shared" si="0"/>
        <v>1.5</v>
      </c>
    </row>
    <row r="22" spans="2:7" ht="126">
      <c r="B22" s="1" t="s">
        <v>25</v>
      </c>
      <c r="C22" s="4" t="s">
        <v>7</v>
      </c>
      <c r="D22" s="4">
        <v>0.8</v>
      </c>
      <c r="E22" s="4">
        <v>1</v>
      </c>
      <c r="F22" s="1" t="s">
        <v>31</v>
      </c>
      <c r="G22">
        <f>D24*E24</f>
        <v>1</v>
      </c>
    </row>
    <row r="23" spans="2:7" ht="15.75">
      <c r="B23" s="24" t="s">
        <v>18</v>
      </c>
      <c r="C23" s="24"/>
      <c r="D23" s="24"/>
      <c r="E23" s="24"/>
      <c r="F23" s="24"/>
      <c r="G23">
        <f>D11*E11</f>
        <v>0.8</v>
      </c>
    </row>
    <row r="24" spans="2:7" ht="141.75">
      <c r="B24" s="6" t="s">
        <v>26</v>
      </c>
      <c r="C24" s="4" t="s">
        <v>7</v>
      </c>
      <c r="D24" s="4">
        <v>1</v>
      </c>
      <c r="E24" s="4">
        <v>1</v>
      </c>
      <c r="F24" s="1" t="s">
        <v>32</v>
      </c>
      <c r="G24">
        <f>D12*E12</f>
        <v>0.8</v>
      </c>
    </row>
    <row r="25" spans="2:7" ht="163.5" customHeight="1">
      <c r="B25" s="1" t="s">
        <v>28</v>
      </c>
      <c r="C25" s="4" t="s">
        <v>46</v>
      </c>
      <c r="D25" s="4">
        <v>0.6</v>
      </c>
      <c r="E25" s="4">
        <v>1</v>
      </c>
      <c r="F25" s="1" t="s">
        <v>42</v>
      </c>
      <c r="G25">
        <f t="shared" si="0"/>
        <v>0.6</v>
      </c>
    </row>
    <row r="26" spans="2:7" ht="173.25">
      <c r="B26" s="1" t="s">
        <v>27</v>
      </c>
      <c r="C26" s="4" t="s">
        <v>7</v>
      </c>
      <c r="D26" s="4">
        <v>1</v>
      </c>
      <c r="E26" s="4">
        <v>1</v>
      </c>
      <c r="F26" s="1" t="s">
        <v>33</v>
      </c>
      <c r="G26">
        <f t="shared" si="0"/>
        <v>1</v>
      </c>
    </row>
    <row r="27" spans="2:7" ht="78.75">
      <c r="B27" s="1" t="s">
        <v>38</v>
      </c>
      <c r="C27" s="1" t="s">
        <v>7</v>
      </c>
      <c r="D27" s="1">
        <v>0.6</v>
      </c>
      <c r="E27" s="1">
        <v>1</v>
      </c>
      <c r="F27" s="1" t="s">
        <v>57</v>
      </c>
    </row>
    <row r="28" spans="2:7" ht="110.25">
      <c r="B28" s="1" t="s">
        <v>34</v>
      </c>
      <c r="C28" s="1" t="s">
        <v>35</v>
      </c>
      <c r="D28" s="1">
        <v>0.5</v>
      </c>
      <c r="E28" s="1">
        <v>1</v>
      </c>
      <c r="F28" s="1" t="s">
        <v>36</v>
      </c>
    </row>
    <row r="29" spans="2:7" ht="35.25" customHeight="1">
      <c r="B29" s="19" t="s">
        <v>47</v>
      </c>
      <c r="C29" s="20"/>
      <c r="D29" s="20"/>
      <c r="E29" s="20"/>
      <c r="F29" s="21"/>
    </row>
    <row r="30" spans="2:7" ht="110.25">
      <c r="B30" s="8" t="s">
        <v>39</v>
      </c>
      <c r="C30" s="9" t="s">
        <v>35</v>
      </c>
      <c r="D30" s="9">
        <v>1</v>
      </c>
      <c r="E30" s="9">
        <v>1</v>
      </c>
      <c r="F30" s="7" t="s">
        <v>41</v>
      </c>
    </row>
    <row r="31" spans="2:7" ht="173.25">
      <c r="B31" s="1" t="s">
        <v>40</v>
      </c>
      <c r="C31" s="1" t="s">
        <v>35</v>
      </c>
      <c r="D31" s="1">
        <v>1.5</v>
      </c>
      <c r="E31" s="1">
        <v>1</v>
      </c>
      <c r="F31" s="1" t="s">
        <v>37</v>
      </c>
    </row>
    <row r="32" spans="2:7" ht="15" customHeight="1">
      <c r="B32" s="11" t="s">
        <v>12</v>
      </c>
      <c r="C32" s="12"/>
      <c r="D32" s="12"/>
      <c r="E32" s="5">
        <v>16.600000000000001</v>
      </c>
      <c r="F32" s="4"/>
      <c r="G32" t="e">
        <f>SUM(G6:G26)</f>
        <v>#REF!</v>
      </c>
    </row>
  </sheetData>
  <mergeCells count="9">
    <mergeCell ref="B32:D32"/>
    <mergeCell ref="B3:F3"/>
    <mergeCell ref="B2:F2"/>
    <mergeCell ref="B8:F8"/>
    <mergeCell ref="B5:F5"/>
    <mergeCell ref="B13:F13"/>
    <mergeCell ref="B10:F10"/>
    <mergeCell ref="B23:F23"/>
    <mergeCell ref="B29:F29"/>
  </mergeCells>
  <pageMargins left="0.11811023622047245" right="0.11811023622047245" top="0.15748031496062992" bottom="0.15748031496062992" header="0.31496062992125984" footer="0.31496062992125984"/>
  <pageSetup paperSize="9" scale="75"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Мизюкалина Александр</dc:creator>
  <cp:lastModifiedBy>Пользователь Windows</cp:lastModifiedBy>
  <cp:lastPrinted>2025-03-21T06:05:50Z</cp:lastPrinted>
  <dcterms:created xsi:type="dcterms:W3CDTF">2023-04-27T12:50:19Z</dcterms:created>
  <dcterms:modified xsi:type="dcterms:W3CDTF">2025-03-24T05:44:25Z</dcterms:modified>
</cp:coreProperties>
</file>