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640" windowHeight="9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" i="1" l="1"/>
  <c r="F15" i="1"/>
  <c r="G15" i="1"/>
  <c r="I15" i="1"/>
  <c r="J15" i="1"/>
  <c r="K15" i="1"/>
  <c r="L15" i="1"/>
</calcChain>
</file>

<file path=xl/sharedStrings.xml><?xml version="1.0" encoding="utf-8"?>
<sst xmlns="http://schemas.openxmlformats.org/spreadsheetml/2006/main" count="43" uniqueCount="41">
  <si>
    <t>№ п/п</t>
  </si>
  <si>
    <t>Наименование инвестиционного проекта (далее – проект) / инициатор проекта</t>
  </si>
  <si>
    <t>Отрасль экономической деятельности, в которой реализуется проект (ОКВЭД)</t>
  </si>
  <si>
    <t>Срок реализации проекта, годы</t>
  </si>
  <si>
    <t>Сведения о среднесписочной численности</t>
  </si>
  <si>
    <t>Количество новых рабочих мест в рамках проекта, шт.</t>
  </si>
  <si>
    <t>Стадия реализации проекта</t>
  </si>
  <si>
    <t>Планируемый, всего</t>
  </si>
  <si>
    <t>Фактический, всего</t>
  </si>
  <si>
    <t>Фактический в отчетном году</t>
  </si>
  <si>
    <t>Планируемых к созданию, всего</t>
  </si>
  <si>
    <t>Фактически созданных, всего</t>
  </si>
  <si>
    <t>Фактически созданных в отчетном году</t>
  </si>
  <si>
    <t>Организация собственного производства современной сельскохозяйственной техники/ ООО «Волгаагромаш»</t>
  </si>
  <si>
    <t>46.61 - Торговля оптовая машинами,</t>
  </si>
  <si>
    <t>2017-2022</t>
  </si>
  <si>
    <t>На данный момент осуществляется строительство 2-й линии производства</t>
  </si>
  <si>
    <t>Строительство сельскохозяйственного комплекса «Пионер»/</t>
  </si>
  <si>
    <t>10.13 - Производство продукции из мяса убойных животных и мяса птицы</t>
  </si>
  <si>
    <t>2016-2026</t>
  </si>
  <si>
    <t>Строительство первой линии цехов, степень готовности объекта – 80 %</t>
  </si>
  <si>
    <t>01.11 Выращивание зерновых (кроме риса), зернобобовых культур и семян масличных культур</t>
  </si>
  <si>
    <t>2021-2022</t>
  </si>
  <si>
    <t>Выращивание фруктово-ягодных культур с их хранением и переработкой/ ООО «НПП «Агросад»</t>
  </si>
  <si>
    <t>2021-2025</t>
  </si>
  <si>
    <t>Заложен плодовый сад на 93 га</t>
  </si>
  <si>
    <t>Строительство зерносклада, закупка сельскохозяйственной техники / ООО «Парфеновское»</t>
  </si>
  <si>
    <t>01.11.1 Выращивание зерновых культур</t>
  </si>
  <si>
    <t>Степень готовности объекта – 90 %, На данный момент закуплено 23 ед. сельскохозяйственной техники</t>
  </si>
  <si>
    <t>01.13.6 Выращивание грибов и трюфелей</t>
  </si>
  <si>
    <t>2013-2023</t>
  </si>
  <si>
    <t>«Полезные продукты питания»/ ООО «СПК»</t>
  </si>
  <si>
    <t>10.61.3 Производство крупы и гранул из зерновых культур</t>
  </si>
  <si>
    <t>2013-2022</t>
  </si>
  <si>
    <t>Запущен маслоцех, подготовлены поля для обработки, построено административное здание, склад готовой продукции, налажен механизм сбыта продуции 60%</t>
  </si>
  <si>
    <r>
      <t>Строительство комплекса по промышленному выращиванию и переработке гриба шампиньона на компосте собственного производства</t>
    </r>
    <r>
      <rPr>
        <b/>
        <sz val="12"/>
        <color theme="1"/>
        <rFont val="Times New Roman"/>
        <family val="1"/>
        <charset val="204"/>
      </rPr>
      <t xml:space="preserve">/ </t>
    </r>
    <r>
      <rPr>
        <sz val="12"/>
        <color theme="1"/>
        <rFont val="Times New Roman"/>
        <family val="1"/>
        <charset val="204"/>
      </rPr>
      <t>ООО «Орикс»</t>
    </r>
  </si>
  <si>
    <t>Увеличение доли рынка, возврат кредита.</t>
  </si>
  <si>
    <t>Приобретено 70% оборудования для производства молочной продукции</t>
  </si>
  <si>
    <t>Производство молочной продукции "Хвалинка": ООО «Имени Антонова»</t>
  </si>
  <si>
    <t>Объем инвестиций, млн. рублей</t>
  </si>
  <si>
    <t>Реестр реализуемых инвестиционных проектов муниципального района Кинельский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</si>
</sst>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indent="1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15"/>
  <sheetViews>
    <sheetView tabSelected="1" zoomScale="60" zoomScaleNormal="60" workbookViewId="0">
      <selection activeCell="B3" sqref="B3:M3"/>
    </sheetView>
  </sheetViews>
  <sheetFormatPr defaultRowHeight="15" x14ac:dyDescent="0.25"/>
  <cols>
    <col min="3" max="3" width="38.42578125" customWidth="1"/>
    <col min="4" max="4" width="37.5703125" customWidth="1"/>
    <col min="5" max="5" width="16.85546875" customWidth="1"/>
    <col min="6" max="6" width="23" customWidth="1"/>
    <col min="7" max="7" width="22.42578125" customWidth="1"/>
    <col min="8" max="8" width="21.140625" customWidth="1"/>
    <col min="9" max="9" width="19.28515625" customWidth="1"/>
    <col min="10" max="10" width="15.42578125" customWidth="1"/>
    <col min="11" max="11" width="14.7109375" customWidth="1"/>
    <col min="12" max="12" width="17.28515625" customWidth="1"/>
    <col min="13" max="13" width="47.42578125" customWidth="1"/>
  </cols>
  <sheetData>
    <row r="3" spans="2:13" ht="30.75" customHeight="1" x14ac:dyDescent="0.25">
      <c r="B3" s="9" t="s">
        <v>40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x14ac:dyDescent="0.25">
      <c r="B4" s="1"/>
    </row>
    <row r="5" spans="2:13" ht="63.75" customHeight="1" x14ac:dyDescent="0.25">
      <c r="B5" s="11" t="s">
        <v>0</v>
      </c>
      <c r="C5" s="10" t="s">
        <v>1</v>
      </c>
      <c r="D5" s="10" t="s">
        <v>2</v>
      </c>
      <c r="E5" s="10" t="s">
        <v>3</v>
      </c>
      <c r="F5" s="10" t="s">
        <v>39</v>
      </c>
      <c r="G5" s="10"/>
      <c r="H5" s="10"/>
      <c r="I5" s="10" t="s">
        <v>4</v>
      </c>
      <c r="J5" s="10" t="s">
        <v>5</v>
      </c>
      <c r="K5" s="10"/>
      <c r="L5" s="10"/>
      <c r="M5" s="10" t="s">
        <v>6</v>
      </c>
    </row>
    <row r="6" spans="2:13" x14ac:dyDescent="0.25">
      <c r="B6" s="11"/>
      <c r="C6" s="10"/>
      <c r="D6" s="10"/>
      <c r="E6" s="10"/>
      <c r="F6" s="10" t="s">
        <v>7</v>
      </c>
      <c r="G6" s="10" t="s">
        <v>8</v>
      </c>
      <c r="H6" s="10" t="s">
        <v>9</v>
      </c>
      <c r="I6" s="10"/>
      <c r="J6" s="10" t="s">
        <v>10</v>
      </c>
      <c r="K6" s="10" t="s">
        <v>11</v>
      </c>
      <c r="L6" s="10" t="s">
        <v>12</v>
      </c>
      <c r="M6" s="10"/>
    </row>
    <row r="7" spans="2:13" ht="48.75" customHeight="1" x14ac:dyDescent="0.25"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75.75" customHeight="1" x14ac:dyDescent="0.25">
      <c r="B8" s="2">
        <v>1</v>
      </c>
      <c r="C8" s="2" t="s">
        <v>13</v>
      </c>
      <c r="D8" s="2" t="s">
        <v>14</v>
      </c>
      <c r="E8" s="2" t="s">
        <v>15</v>
      </c>
      <c r="F8" s="7">
        <v>43.3</v>
      </c>
      <c r="G8" s="7">
        <v>29.8</v>
      </c>
      <c r="H8" s="8">
        <v>20</v>
      </c>
      <c r="I8" s="2">
        <v>58</v>
      </c>
      <c r="J8" s="2">
        <v>74</v>
      </c>
      <c r="K8" s="2">
        <v>61</v>
      </c>
      <c r="L8" s="2">
        <v>20</v>
      </c>
      <c r="M8" s="2" t="s">
        <v>16</v>
      </c>
    </row>
    <row r="9" spans="2:13" ht="71.25" customHeight="1" x14ac:dyDescent="0.25">
      <c r="B9" s="2">
        <v>2</v>
      </c>
      <c r="C9" s="2" t="s">
        <v>17</v>
      </c>
      <c r="D9" s="2" t="s">
        <v>18</v>
      </c>
      <c r="E9" s="2" t="s">
        <v>19</v>
      </c>
      <c r="F9" s="7">
        <v>498</v>
      </c>
      <c r="G9" s="7">
        <v>180</v>
      </c>
      <c r="H9" s="7">
        <v>30</v>
      </c>
      <c r="I9" s="2">
        <v>50</v>
      </c>
      <c r="J9" s="2">
        <v>250</v>
      </c>
      <c r="K9" s="2">
        <v>50</v>
      </c>
      <c r="L9" s="2">
        <v>20</v>
      </c>
      <c r="M9" s="2" t="s">
        <v>20</v>
      </c>
    </row>
    <row r="10" spans="2:13" ht="90.75" customHeight="1" x14ac:dyDescent="0.25">
      <c r="B10" s="2">
        <v>3</v>
      </c>
      <c r="C10" s="2" t="s">
        <v>35</v>
      </c>
      <c r="D10" s="2" t="s">
        <v>29</v>
      </c>
      <c r="E10" s="2" t="s">
        <v>30</v>
      </c>
      <c r="F10" s="4">
        <v>2200</v>
      </c>
      <c r="G10" s="4">
        <v>250</v>
      </c>
      <c r="H10" s="4">
        <v>2</v>
      </c>
      <c r="I10" s="2">
        <v>133.69999999999999</v>
      </c>
      <c r="J10" s="2">
        <v>722</v>
      </c>
      <c r="K10" s="2">
        <v>135</v>
      </c>
      <c r="L10" s="2">
        <v>10</v>
      </c>
      <c r="M10" s="2" t="s">
        <v>36</v>
      </c>
    </row>
    <row r="11" spans="2:13" ht="64.5" customHeight="1" x14ac:dyDescent="0.25">
      <c r="B11" s="3">
        <v>4</v>
      </c>
      <c r="C11" s="2" t="s">
        <v>31</v>
      </c>
      <c r="D11" s="2" t="s">
        <v>32</v>
      </c>
      <c r="E11" s="2" t="s">
        <v>33</v>
      </c>
      <c r="F11" s="4">
        <v>500</v>
      </c>
      <c r="G11" s="2">
        <v>350</v>
      </c>
      <c r="H11" s="4">
        <v>20</v>
      </c>
      <c r="I11" s="2">
        <v>19</v>
      </c>
      <c r="J11" s="2">
        <v>50</v>
      </c>
      <c r="K11" s="2">
        <v>19</v>
      </c>
      <c r="L11" s="2">
        <v>3</v>
      </c>
      <c r="M11" s="2" t="s">
        <v>34</v>
      </c>
    </row>
    <row r="12" spans="2:13" ht="79.5" customHeight="1" x14ac:dyDescent="0.25">
      <c r="B12" s="3">
        <v>5</v>
      </c>
      <c r="C12" s="2" t="s">
        <v>26</v>
      </c>
      <c r="D12" s="2" t="s">
        <v>27</v>
      </c>
      <c r="E12" s="2" t="s">
        <v>22</v>
      </c>
      <c r="F12" s="4">
        <v>245</v>
      </c>
      <c r="G12" s="4">
        <v>221</v>
      </c>
      <c r="H12" s="4">
        <v>221</v>
      </c>
      <c r="I12" s="2">
        <v>91</v>
      </c>
      <c r="J12" s="2">
        <v>200</v>
      </c>
      <c r="K12" s="2">
        <v>91</v>
      </c>
      <c r="L12" s="2">
        <v>2</v>
      </c>
      <c r="M12" s="2" t="s">
        <v>28</v>
      </c>
    </row>
    <row r="13" spans="2:13" ht="57" customHeight="1" x14ac:dyDescent="0.25">
      <c r="B13" s="3">
        <v>6</v>
      </c>
      <c r="C13" s="2" t="s">
        <v>38</v>
      </c>
      <c r="D13" s="2" t="s">
        <v>27</v>
      </c>
      <c r="E13" s="2" t="s">
        <v>24</v>
      </c>
      <c r="F13" s="4">
        <v>50</v>
      </c>
      <c r="G13" s="4">
        <v>35</v>
      </c>
      <c r="H13" s="4">
        <v>35</v>
      </c>
      <c r="I13" s="2">
        <v>54</v>
      </c>
      <c r="J13" s="2">
        <v>64</v>
      </c>
      <c r="K13" s="2">
        <v>54</v>
      </c>
      <c r="L13" s="2">
        <v>4</v>
      </c>
      <c r="M13" s="2" t="s">
        <v>37</v>
      </c>
    </row>
    <row r="14" spans="2:13" ht="73.5" customHeight="1" x14ac:dyDescent="0.25">
      <c r="B14" s="3">
        <v>7</v>
      </c>
      <c r="C14" s="2" t="s">
        <v>23</v>
      </c>
      <c r="D14" s="2" t="s">
        <v>21</v>
      </c>
      <c r="E14" s="2" t="s">
        <v>24</v>
      </c>
      <c r="F14" s="2">
        <v>1400</v>
      </c>
      <c r="G14" s="2">
        <v>2.56</v>
      </c>
      <c r="H14" s="2">
        <v>2.56</v>
      </c>
      <c r="I14" s="2">
        <v>5</v>
      </c>
      <c r="J14" s="2">
        <v>50</v>
      </c>
      <c r="K14" s="2">
        <v>7</v>
      </c>
      <c r="L14" s="2">
        <v>3</v>
      </c>
      <c r="M14" s="2" t="s">
        <v>25</v>
      </c>
    </row>
    <row r="15" spans="2:13" ht="46.5" customHeight="1" x14ac:dyDescent="0.25">
      <c r="E15" s="5"/>
      <c r="F15" s="6">
        <f>SUM(F8:F14)</f>
        <v>4936.3</v>
      </c>
      <c r="G15" s="6">
        <f>SUM(G8:G14)</f>
        <v>1068.3599999999999</v>
      </c>
      <c r="H15" s="6">
        <f>SUM(H8:H14)</f>
        <v>330.56</v>
      </c>
      <c r="I15" s="6">
        <f>SUM(I8:I14)</f>
        <v>410.7</v>
      </c>
      <c r="J15" s="6">
        <f>SUM(J8:J14)</f>
        <v>1410</v>
      </c>
      <c r="K15" s="6">
        <f>SUM(K8:K14)</f>
        <v>417</v>
      </c>
      <c r="L15" s="6">
        <f>SUM(L8:L14)</f>
        <v>62</v>
      </c>
      <c r="M15" s="5"/>
    </row>
  </sheetData>
  <mergeCells count="15">
    <mergeCell ref="B3:M3"/>
    <mergeCell ref="I5:I7"/>
    <mergeCell ref="M5:M7"/>
    <mergeCell ref="F6:F7"/>
    <mergeCell ref="G6:G7"/>
    <mergeCell ref="H6:H7"/>
    <mergeCell ref="J6:J7"/>
    <mergeCell ref="K6:K7"/>
    <mergeCell ref="L6:L7"/>
    <mergeCell ref="B5:B7"/>
    <mergeCell ref="C5:C7"/>
    <mergeCell ref="D5:D7"/>
    <mergeCell ref="E5:E7"/>
    <mergeCell ref="F5:H5"/>
    <mergeCell ref="J5:L5"/>
  </mergeCells>
  <pageMargins left="0.11811023622047245" right="0.11811023622047245" top="0.15748031496062992" bottom="0.15748031496062992" header="0.31496062992125984" footer="0.31496062992125984"/>
  <pageSetup paperSize="9" scale="4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Цыкунова Надежда Николаевна</dc:creator>
  <cp:lastModifiedBy>fond</cp:lastModifiedBy>
  <cp:lastPrinted>2022-06-08T04:53:52Z</cp:lastPrinted>
  <dcterms:created xsi:type="dcterms:W3CDTF">2022-06-07T11:48:54Z</dcterms:created>
  <dcterms:modified xsi:type="dcterms:W3CDTF">2022-06-08T07:48:17Z</dcterms:modified>
</cp:coreProperties>
</file>