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23040" windowHeight="9188"/>
  </bookViews>
  <sheets>
    <sheet name="Лист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Лист1!$A$3:$G$3</definedName>
    <definedName name="_xlnm.Print_Titles" localSheetId="0">Лист1!$3:$3</definedName>
    <definedName name="_xlnm.Print_Area" localSheetId="0">Лист1!$A$1:$G$21</definedName>
  </definedNames>
  <calcPr calcId="145621" iterate="1"/>
</workbook>
</file>

<file path=xl/calcChain.xml><?xml version="1.0" encoding="utf-8"?>
<calcChain xmlns="http://schemas.openxmlformats.org/spreadsheetml/2006/main">
  <c r="F7" i="1" l="1"/>
  <c r="F11" i="1"/>
  <c r="F10" i="1"/>
  <c r="F9" i="1"/>
  <c r="F13" i="1"/>
  <c r="F14" i="1"/>
  <c r="F12" i="1"/>
  <c r="F6" i="1"/>
  <c r="F4" i="1"/>
  <c r="A4" i="1"/>
  <c r="C4" i="1"/>
  <c r="A5" i="1"/>
  <c r="B5" i="1"/>
  <c r="C5" i="1"/>
  <c r="A6" i="1"/>
  <c r="B6" i="1"/>
  <c r="C6" i="1"/>
  <c r="A7" i="1"/>
  <c r="B7" i="1"/>
  <c r="C7" i="1"/>
  <c r="A8" i="1"/>
  <c r="B8" i="1"/>
  <c r="C8" i="1"/>
  <c r="A9" i="1"/>
  <c r="B9" i="1"/>
  <c r="A10" i="1"/>
  <c r="B10" i="1"/>
  <c r="A11" i="1"/>
  <c r="B11" i="1"/>
  <c r="A12" i="1"/>
  <c r="B12" i="1"/>
  <c r="C12" i="1"/>
  <c r="A13" i="1"/>
  <c r="B13" i="1"/>
  <c r="C13" i="1"/>
  <c r="A14" i="1"/>
  <c r="B14" i="1"/>
  <c r="C14" i="1"/>
  <c r="A15" i="1"/>
  <c r="B15" i="1"/>
  <c r="A16" i="1"/>
  <c r="B16" i="1"/>
  <c r="C16" i="1"/>
  <c r="A17" i="1"/>
  <c r="B17" i="1"/>
  <c r="C17" i="1"/>
  <c r="A18" i="1"/>
  <c r="B18" i="1"/>
  <c r="C18" i="1"/>
  <c r="A19" i="1"/>
  <c r="B19" i="1"/>
  <c r="A20" i="1"/>
  <c r="B20" i="1"/>
  <c r="C20" i="1"/>
  <c r="A21" i="1"/>
  <c r="B21" i="1"/>
  <c r="C21" i="1"/>
  <c r="G20" i="1" l="1"/>
  <c r="F19" i="1"/>
  <c r="F20" i="1"/>
  <c r="D4" i="1"/>
  <c r="D5" i="1"/>
  <c r="E5" i="1"/>
  <c r="E11" i="1" l="1"/>
  <c r="E9" i="1"/>
  <c r="E13" i="1"/>
  <c r="E12" i="1"/>
  <c r="E7" i="1"/>
  <c r="E10" i="1"/>
  <c r="E6" i="1"/>
  <c r="E14" i="1" s="1"/>
  <c r="E4" i="1"/>
  <c r="D7" i="1"/>
  <c r="D10" i="1"/>
  <c r="D8" i="1"/>
  <c r="D6" i="1"/>
  <c r="D14" i="1" s="1"/>
  <c r="D11" i="1"/>
  <c r="D9" i="1"/>
  <c r="D13" i="1"/>
  <c r="D12" i="1"/>
  <c r="E18" i="1"/>
  <c r="E21" i="1"/>
  <c r="E16" i="1"/>
  <c r="E15" i="1"/>
  <c r="E20" i="1" l="1"/>
  <c r="E17" i="1"/>
  <c r="E19" i="1"/>
  <c r="D18" i="1"/>
  <c r="D20" i="1" l="1"/>
  <c r="D19" i="1"/>
  <c r="D21" i="1"/>
  <c r="D15" i="1"/>
  <c r="D16" i="1" l="1"/>
  <c r="D17" i="1" s="1"/>
</calcChain>
</file>

<file path=xl/sharedStrings.xml><?xml version="1.0" encoding="utf-8"?>
<sst xmlns="http://schemas.openxmlformats.org/spreadsheetml/2006/main" count="16" uniqueCount="11">
  <si>
    <t>ИНН</t>
  </si>
  <si>
    <t>Результат рассмотрения заявки</t>
  </si>
  <si>
    <t>Предоставление субсидии (заключение соглашения)/Отказ в предоставлении субсидии</t>
  </si>
  <si>
    <t>№</t>
  </si>
  <si>
    <t>Предоставление субсидии (заключение соглашения)</t>
  </si>
  <si>
    <t>Направление поддержки</t>
  </si>
  <si>
    <t>Размер предоставляемой  субсидии,руб.</t>
  </si>
  <si>
    <t>ФИО граждан, ведущих личное подсобное хозяйство, подавших заявку на участие в отборе</t>
  </si>
  <si>
    <t>отклонить заявку</t>
  </si>
  <si>
    <t>Информация о результатах рассмотрения заявок на заседании комиссии по субсидированию граждан, ведущих личное подсобное хозяйство,
сельскохозяйственных  товаропроизводителей и организаций агропромышленного комплекса, осуществляющим  свою   деятельность 
на  территории муниципального района Кинельский Самарской области состоявшемся 26.12.2023 в очной форме 08.15ч. г.Кинель</t>
  </si>
  <si>
    <t xml:space="preserve">Бакоян  Кубар  Гасановна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</si>
</sst>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</font>
    <font>
      <sz val="14"/>
      <name val="Times New Roman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%20&#1091;&#1095;&#1072;&#1089;&#1090;&#1085;&#1080;&#1082;&#1072;&#1093;%20&#1086;&#1090;&#1073;&#1086;&#1088;&#1072;%20&#1051;&#1055;&#1061;%20&#1086;&#1090;%2025.12%20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gor\AppData\Local\Temp\f55aed27-fe0d-4b5a-b122-8c7b3d9dc6fd_21-11-2023_12-53-44.zip.6fd\&#1086;&#1073;%20&#1091;&#1095;&#1072;&#1089;&#1090;&#1085;&#1080;&#1082;&#1072;&#1093;%20&#1086;&#1090;&#1073;&#1086;&#1088;&#1072;%20&#1051;&#1055;&#1061;%20&#1086;&#1090;%20&#1072;&#1074;&#1075;&#1091;&#1089;&#1090;&#107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gor\AppData\Local\Temp\f55aed27-fe0d-4b5a-b122-8c7b3d9dc6fd_21-11-2023_12-53-44.zip.6fd\&#1088;&#1077;&#1077;&#1089;&#1090;&#1088;%20&#1051;&#1055;&#1061;%20&#1086;&#1090;%2006.10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3">
          <cell r="A3">
            <v>1</v>
          </cell>
          <cell r="C3">
            <v>635009870902</v>
          </cell>
        </row>
        <row r="4">
          <cell r="A4">
            <v>2</v>
          </cell>
          <cell r="B4" t="str">
            <v>Сливкин Валерий Александрович</v>
          </cell>
          <cell r="C4">
            <v>637102418081</v>
          </cell>
        </row>
        <row r="5">
          <cell r="A5">
            <v>3</v>
          </cell>
          <cell r="B5" t="str">
            <v>Плотников Александр Викторович</v>
          </cell>
          <cell r="C5">
            <v>637100733105</v>
          </cell>
        </row>
        <row r="6">
          <cell r="A6">
            <v>4</v>
          </cell>
          <cell r="B6" t="str">
            <v xml:space="preserve">Отюцкая Мария Александровна </v>
          </cell>
          <cell r="C6">
            <v>637100706165</v>
          </cell>
        </row>
        <row r="7">
          <cell r="A7">
            <v>5</v>
          </cell>
          <cell r="B7" t="str">
            <v>Никулин Валентин Иванович</v>
          </cell>
          <cell r="C7">
            <v>637101134680</v>
          </cell>
        </row>
        <row r="8">
          <cell r="A8">
            <v>6</v>
          </cell>
          <cell r="B8" t="str">
            <v>Игумнова Елена Анатольевна</v>
          </cell>
        </row>
        <row r="9">
          <cell r="A9">
            <v>7</v>
          </cell>
          <cell r="B9" t="str">
            <v>Харитонова Ольга Петровна</v>
          </cell>
        </row>
        <row r="10">
          <cell r="A10">
            <v>8</v>
          </cell>
          <cell r="B10" t="str">
            <v xml:space="preserve">Гришина Татьяна Владимировна </v>
          </cell>
        </row>
        <row r="11">
          <cell r="A11">
            <v>9</v>
          </cell>
          <cell r="B11" t="str">
            <v>Зайцева Ольга Викторовна</v>
          </cell>
          <cell r="C11">
            <v>637100480969</v>
          </cell>
        </row>
        <row r="12">
          <cell r="A12">
            <v>10</v>
          </cell>
          <cell r="B12" t="str">
            <v>Щелчков Петр Николаевич</v>
          </cell>
          <cell r="C12">
            <v>637100371825</v>
          </cell>
        </row>
        <row r="13">
          <cell r="A13">
            <v>11</v>
          </cell>
          <cell r="B13" t="str">
            <v xml:space="preserve">Ткачук Светлана Николаевна </v>
          </cell>
          <cell r="C13">
            <v>631820482302</v>
          </cell>
        </row>
        <row r="14">
          <cell r="A14">
            <v>12</v>
          </cell>
          <cell r="B14" t="str">
            <v xml:space="preserve">Самсонов Александр Александрович </v>
          </cell>
        </row>
        <row r="15">
          <cell r="A15">
            <v>13</v>
          </cell>
          <cell r="B15" t="str">
            <v>Шакирова Светлана Александровна</v>
          </cell>
          <cell r="C15">
            <v>635001019633</v>
          </cell>
        </row>
        <row r="16">
          <cell r="A16">
            <v>14</v>
          </cell>
          <cell r="B16" t="str">
            <v>Быкова Галина Михайловна</v>
          </cell>
          <cell r="C16">
            <v>635000314410</v>
          </cell>
        </row>
        <row r="17">
          <cell r="A17">
            <v>15</v>
          </cell>
          <cell r="B17" t="str">
            <v>Никитина Лариса Валерьевна</v>
          </cell>
          <cell r="C17">
            <v>637100731108</v>
          </cell>
        </row>
        <row r="18">
          <cell r="A18">
            <v>16</v>
          </cell>
          <cell r="B18" t="str">
            <v>Симакова Ольга Николаевна</v>
          </cell>
        </row>
        <row r="19">
          <cell r="A19">
            <v>17</v>
          </cell>
          <cell r="B19" t="str">
            <v>Тимашева Ольга Анатольевна</v>
          </cell>
          <cell r="C19">
            <v>637100178910</v>
          </cell>
        </row>
        <row r="20">
          <cell r="A20">
            <v>18</v>
          </cell>
          <cell r="B20" t="str">
            <v>Пипченко Вероника Рудольфовна</v>
          </cell>
          <cell r="C20">
            <v>635007084692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3">
          <cell r="D3" t="str">
            <v>на содержание маточного поголовья крупного рогатого скота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3">
          <cell r="E13" t="str">
            <v>Признать прошедшим отбор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вердый переплет">
      <a:maj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궁서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topLeftCell="A13" zoomScale="77" zoomScaleNormal="77" zoomScaleSheetLayoutView="110" workbookViewId="0">
      <selection activeCell="D14" sqref="D14"/>
    </sheetView>
  </sheetViews>
  <sheetFormatPr defaultColWidth="9.109375" defaultRowHeight="46.55" customHeight="1" x14ac:dyDescent="0.25"/>
  <cols>
    <col min="1" max="1" width="5.44140625" style="2" customWidth="1"/>
    <col min="2" max="2" width="57.6640625" style="2" customWidth="1"/>
    <col min="3" max="3" width="30.33203125" style="4" customWidth="1"/>
    <col min="4" max="4" width="48.88671875" style="2" customWidth="1"/>
    <col min="5" max="5" width="31.33203125" style="2" customWidth="1"/>
    <col min="6" max="6" width="32.109375" style="2" customWidth="1"/>
    <col min="7" max="7" width="20.6640625" style="2" customWidth="1"/>
    <col min="8" max="8" width="16.44140625" style="3" customWidth="1"/>
    <col min="9" max="16384" width="9.109375" style="6"/>
  </cols>
  <sheetData>
    <row r="1" spans="1:9" ht="111.05" customHeight="1" x14ac:dyDescent="0.25">
      <c r="A1" s="22" t="s">
        <v>9</v>
      </c>
      <c r="B1" s="22"/>
      <c r="C1" s="22"/>
      <c r="D1" s="22"/>
      <c r="E1" s="22"/>
      <c r="F1" s="22"/>
      <c r="G1" s="22"/>
      <c r="H1" s="1"/>
      <c r="I1" s="5"/>
    </row>
    <row r="2" spans="1:9" ht="28.85" customHeight="1" x14ac:dyDescent="0.25">
      <c r="A2" s="8"/>
      <c r="B2" s="8"/>
      <c r="C2" s="8"/>
      <c r="D2" s="8"/>
      <c r="E2" s="8"/>
      <c r="F2" s="8"/>
      <c r="G2" s="8"/>
      <c r="H2" s="1"/>
      <c r="I2" s="5"/>
    </row>
    <row r="3" spans="1:9" ht="150.05000000000001" customHeight="1" thickBot="1" x14ac:dyDescent="0.3">
      <c r="A3" s="15" t="s">
        <v>3</v>
      </c>
      <c r="B3" s="15" t="s">
        <v>7</v>
      </c>
      <c r="C3" s="15" t="s">
        <v>0</v>
      </c>
      <c r="D3" s="7" t="s">
        <v>5</v>
      </c>
      <c r="E3" s="7" t="s">
        <v>1</v>
      </c>
      <c r="F3" s="7" t="s">
        <v>2</v>
      </c>
      <c r="G3" s="7" t="s">
        <v>6</v>
      </c>
      <c r="H3" s="1"/>
      <c r="I3" s="5"/>
    </row>
    <row r="4" spans="1:9" ht="150.05000000000001" customHeight="1" thickBot="1" x14ac:dyDescent="0.3">
      <c r="A4" s="10">
        <f>[1]Лист1!A3</f>
        <v>1</v>
      </c>
      <c r="B4" s="18" t="s">
        <v>10</v>
      </c>
      <c r="C4" s="12">
        <f>[1]Лист1!C3</f>
        <v>635009870902</v>
      </c>
      <c r="D4" s="13" t="str">
        <f>[2]Лист1!$D$3</f>
        <v>на содержание маточного поголовья крупного рогатого скота</v>
      </c>
      <c r="E4" s="10" t="str">
        <f t="shared" ref="E4:F4" si="0">E5</f>
        <v>Признать прошедшим отбор</v>
      </c>
      <c r="F4" s="10" t="str">
        <f t="shared" si="0"/>
        <v>Предоставление субсидии (заключение соглашения)</v>
      </c>
      <c r="G4" s="11">
        <v>20000</v>
      </c>
      <c r="H4" s="1"/>
      <c r="I4" s="5"/>
    </row>
    <row r="5" spans="1:9" ht="150.05000000000001" customHeight="1" thickBot="1" x14ac:dyDescent="0.3">
      <c r="A5" s="10">
        <f>[1]Лист1!A4</f>
        <v>2</v>
      </c>
      <c r="B5" s="19" t="str">
        <f>[1]Лист1!B4</f>
        <v>Сливкин Валерий Александрович</v>
      </c>
      <c r="C5" s="12">
        <f>[1]Лист1!C4</f>
        <v>637102418081</v>
      </c>
      <c r="D5" s="13" t="str">
        <f>[2]Лист1!$D$3</f>
        <v>на содержание маточного поголовья крупного рогатого скота</v>
      </c>
      <c r="E5" s="10" t="str">
        <f>[3]Лист1!$E$13</f>
        <v>Признать прошедшим отбор</v>
      </c>
      <c r="F5" s="10" t="s">
        <v>4</v>
      </c>
      <c r="G5" s="11">
        <v>10000</v>
      </c>
      <c r="H5" s="1"/>
      <c r="I5" s="5"/>
    </row>
    <row r="6" spans="1:9" ht="150.05000000000001" customHeight="1" thickBot="1" x14ac:dyDescent="0.3">
      <c r="A6" s="10">
        <f>[1]Лист1!A5</f>
        <v>3</v>
      </c>
      <c r="B6" s="19" t="str">
        <f>[1]Лист1!B5</f>
        <v>Плотников Александр Викторович</v>
      </c>
      <c r="C6" s="20">
        <f>[1]Лист1!C5</f>
        <v>637100733105</v>
      </c>
      <c r="D6" s="13" t="str">
        <f t="shared" ref="D6:F6" si="1">D5</f>
        <v>на содержание маточного поголовья крупного рогатого скота</v>
      </c>
      <c r="E6" s="10" t="str">
        <f t="shared" si="1"/>
        <v>Признать прошедшим отбор</v>
      </c>
      <c r="F6" s="10" t="str">
        <f t="shared" si="1"/>
        <v>Предоставление субсидии (заключение соглашения)</v>
      </c>
      <c r="G6" s="11">
        <v>10000</v>
      </c>
      <c r="H6" s="1"/>
      <c r="I6" s="5"/>
    </row>
    <row r="7" spans="1:9" ht="150.05000000000001" customHeight="1" thickBot="1" x14ac:dyDescent="0.3">
      <c r="A7" s="10">
        <f>[1]Лист1!A6</f>
        <v>4</v>
      </c>
      <c r="B7" s="19" t="str">
        <f>[1]Лист1!B6</f>
        <v xml:space="preserve">Отюцкая Мария Александровна </v>
      </c>
      <c r="C7" s="20">
        <f>[1]Лист1!C6</f>
        <v>637100706165</v>
      </c>
      <c r="D7" s="13" t="str">
        <f t="shared" ref="D7:F7" si="2">D5</f>
        <v>на содержание маточного поголовья крупного рогатого скота</v>
      </c>
      <c r="E7" s="10" t="str">
        <f t="shared" si="2"/>
        <v>Признать прошедшим отбор</v>
      </c>
      <c r="F7" s="10" t="str">
        <f t="shared" si="2"/>
        <v>Предоставление субсидии (заключение соглашения)</v>
      </c>
      <c r="G7" s="11">
        <v>10000</v>
      </c>
      <c r="H7" s="1"/>
      <c r="I7" s="5"/>
    </row>
    <row r="8" spans="1:9" ht="150.05000000000001" customHeight="1" thickBot="1" x14ac:dyDescent="0.3">
      <c r="A8" s="10">
        <f>[1]Лист1!A7</f>
        <v>5</v>
      </c>
      <c r="B8" s="19" t="str">
        <f>[1]Лист1!B7</f>
        <v>Никулин Валентин Иванович</v>
      </c>
      <c r="C8" s="20">
        <f>[1]Лист1!C7</f>
        <v>637101134680</v>
      </c>
      <c r="D8" s="13" t="str">
        <f t="shared" ref="D8" si="3">D5</f>
        <v>на содержание маточного поголовья крупного рогатого скота</v>
      </c>
      <c r="E8" s="10" t="s">
        <v>8</v>
      </c>
      <c r="F8" s="10"/>
      <c r="G8" s="11"/>
      <c r="H8" s="1"/>
      <c r="I8" s="5"/>
    </row>
    <row r="9" spans="1:9" ht="150.05000000000001" customHeight="1" thickBot="1" x14ac:dyDescent="0.3">
      <c r="A9" s="10">
        <f>[1]Лист1!A8</f>
        <v>6</v>
      </c>
      <c r="B9" s="19" t="str">
        <f>[1]Лист1!B8</f>
        <v>Игумнова Елена Анатольевна</v>
      </c>
      <c r="C9" s="20">
        <v>635001027024</v>
      </c>
      <c r="D9" s="13" t="str">
        <f t="shared" ref="D9:F9" si="4">D5</f>
        <v>на содержание маточного поголовья крупного рогатого скота</v>
      </c>
      <c r="E9" s="10" t="str">
        <f t="shared" si="4"/>
        <v>Признать прошедшим отбор</v>
      </c>
      <c r="F9" s="10" t="str">
        <f t="shared" si="4"/>
        <v>Предоставление субсидии (заключение соглашения)</v>
      </c>
      <c r="G9" s="11">
        <v>15000</v>
      </c>
      <c r="H9" s="1"/>
      <c r="I9" s="5"/>
    </row>
    <row r="10" spans="1:9" ht="150.05000000000001" customHeight="1" thickBot="1" x14ac:dyDescent="0.3">
      <c r="A10" s="10">
        <f>[1]Лист1!A9</f>
        <v>7</v>
      </c>
      <c r="B10" s="19" t="str">
        <f>[1]Лист1!B9</f>
        <v>Харитонова Ольга Петровна</v>
      </c>
      <c r="C10" s="20">
        <v>635001777612</v>
      </c>
      <c r="D10" s="13" t="str">
        <f t="shared" ref="D10:F10" si="5">D5</f>
        <v>на содержание маточного поголовья крупного рогатого скота</v>
      </c>
      <c r="E10" s="10" t="str">
        <f t="shared" si="5"/>
        <v>Признать прошедшим отбор</v>
      </c>
      <c r="F10" s="10" t="str">
        <f t="shared" si="5"/>
        <v>Предоставление субсидии (заключение соглашения)</v>
      </c>
      <c r="G10" s="11">
        <v>25000</v>
      </c>
      <c r="H10" s="1"/>
      <c r="I10" s="5"/>
    </row>
    <row r="11" spans="1:9" ht="150.05000000000001" customHeight="1" thickBot="1" x14ac:dyDescent="0.3">
      <c r="A11" s="10">
        <f>[1]Лист1!A10</f>
        <v>8</v>
      </c>
      <c r="B11" s="19" t="str">
        <f>[1]Лист1!B10</f>
        <v xml:space="preserve">Гришина Татьяна Владимировна </v>
      </c>
      <c r="C11" s="20">
        <v>635005538968</v>
      </c>
      <c r="D11" s="13" t="str">
        <f t="shared" ref="D11:F11" si="6">D5</f>
        <v>на содержание маточного поголовья крупного рогатого скота</v>
      </c>
      <c r="E11" s="10" t="str">
        <f t="shared" si="6"/>
        <v>Признать прошедшим отбор</v>
      </c>
      <c r="F11" s="10" t="str">
        <f t="shared" si="6"/>
        <v>Предоставление субсидии (заключение соглашения)</v>
      </c>
      <c r="G11" s="11">
        <v>5000</v>
      </c>
      <c r="H11" s="1"/>
      <c r="I11" s="5"/>
    </row>
    <row r="12" spans="1:9" ht="150.05000000000001" customHeight="1" thickBot="1" x14ac:dyDescent="0.3">
      <c r="A12" s="10">
        <f>[1]Лист1!A11</f>
        <v>9</v>
      </c>
      <c r="B12" s="19" t="str">
        <f>[1]Лист1!B11</f>
        <v>Зайцева Ольга Викторовна</v>
      </c>
      <c r="C12" s="20">
        <f>[1]Лист1!C11</f>
        <v>637100480969</v>
      </c>
      <c r="D12" s="13" t="str">
        <f t="shared" ref="D12:F12" si="7">D5</f>
        <v>на содержание маточного поголовья крупного рогатого скота</v>
      </c>
      <c r="E12" s="10" t="str">
        <f t="shared" si="7"/>
        <v>Признать прошедшим отбор</v>
      </c>
      <c r="F12" s="10" t="str">
        <f t="shared" si="7"/>
        <v>Предоставление субсидии (заключение соглашения)</v>
      </c>
      <c r="G12" s="11">
        <v>5000</v>
      </c>
      <c r="H12" s="1"/>
      <c r="I12" s="5"/>
    </row>
    <row r="13" spans="1:9" ht="150.05000000000001" customHeight="1" thickBot="1" x14ac:dyDescent="0.3">
      <c r="A13" s="10">
        <f>[1]Лист1!A12</f>
        <v>10</v>
      </c>
      <c r="B13" s="19" t="str">
        <f>[1]Лист1!B12</f>
        <v>Щелчков Петр Николаевич</v>
      </c>
      <c r="C13" s="20">
        <f>[1]Лист1!C12</f>
        <v>637100371825</v>
      </c>
      <c r="D13" s="13" t="str">
        <f t="shared" ref="D13:F14" si="8">D5</f>
        <v>на содержание маточного поголовья крупного рогатого скота</v>
      </c>
      <c r="E13" s="10" t="str">
        <f t="shared" si="8"/>
        <v>Признать прошедшим отбор</v>
      </c>
      <c r="F13" s="10" t="str">
        <f t="shared" si="8"/>
        <v>Предоставление субсидии (заключение соглашения)</v>
      </c>
      <c r="G13" s="11">
        <v>5000</v>
      </c>
      <c r="H13" s="1"/>
      <c r="I13" s="5"/>
    </row>
    <row r="14" spans="1:9" ht="150.05000000000001" customHeight="1" thickBot="1" x14ac:dyDescent="0.3">
      <c r="A14" s="10">
        <f>[1]Лист1!A13</f>
        <v>11</v>
      </c>
      <c r="B14" s="19" t="str">
        <f>[1]Лист1!B13</f>
        <v xml:space="preserve">Ткачук Светлана Николаевна </v>
      </c>
      <c r="C14" s="20">
        <f>[1]Лист1!C13</f>
        <v>631820482302</v>
      </c>
      <c r="D14" s="13" t="str">
        <f t="shared" si="8"/>
        <v>на содержание маточного поголовья крупного рогатого скота</v>
      </c>
      <c r="E14" s="10" t="str">
        <f t="shared" si="8"/>
        <v>Признать прошедшим отбор</v>
      </c>
      <c r="F14" s="10" t="str">
        <f t="shared" si="8"/>
        <v>Предоставление субсидии (заключение соглашения)</v>
      </c>
      <c r="G14" s="11">
        <v>5000</v>
      </c>
      <c r="H14" s="1"/>
      <c r="I14" s="5"/>
    </row>
    <row r="15" spans="1:9" ht="150.05000000000001" customHeight="1" thickBot="1" x14ac:dyDescent="0.3">
      <c r="A15" s="10">
        <f>[1]Лист1!A14</f>
        <v>12</v>
      </c>
      <c r="B15" s="19" t="str">
        <f>[1]Лист1!B14</f>
        <v xml:space="preserve">Самсонов Александр Александрович </v>
      </c>
      <c r="C15" s="20">
        <v>631500111718</v>
      </c>
      <c r="D15" s="13" t="str">
        <f>[2]Лист1!$D$3</f>
        <v>на содержание маточного поголовья крупного рогатого скота</v>
      </c>
      <c r="E15" s="10" t="str">
        <f>[3]Лист1!$E$13</f>
        <v>Признать прошедшим отбор</v>
      </c>
      <c r="F15" s="10" t="s">
        <v>4</v>
      </c>
      <c r="G15" s="11">
        <v>10000</v>
      </c>
      <c r="H15" s="1"/>
      <c r="I15" s="5"/>
    </row>
    <row r="16" spans="1:9" ht="150.05000000000001" customHeight="1" thickBot="1" x14ac:dyDescent="0.3">
      <c r="A16" s="10">
        <f>[1]Лист1!A15</f>
        <v>13</v>
      </c>
      <c r="B16" s="19" t="str">
        <f>[1]Лист1!B15</f>
        <v>Шакирова Светлана Александровна</v>
      </c>
      <c r="C16" s="12">
        <f>[1]Лист1!C15</f>
        <v>635001019633</v>
      </c>
      <c r="D16" s="13" t="str">
        <f>[2]Лист1!$D$3</f>
        <v>на содержание маточного поголовья крупного рогатого скота</v>
      </c>
      <c r="E16" s="10" t="str">
        <f>[3]Лист1!$E$13</f>
        <v>Признать прошедшим отбор</v>
      </c>
      <c r="F16" s="10" t="s">
        <v>4</v>
      </c>
      <c r="G16" s="11">
        <v>5000</v>
      </c>
      <c r="H16" s="1"/>
      <c r="I16" s="5"/>
    </row>
    <row r="17" spans="1:9" ht="150.05000000000001" customHeight="1" thickBot="1" x14ac:dyDescent="0.3">
      <c r="A17" s="10">
        <f>[1]Лист1!A16</f>
        <v>14</v>
      </c>
      <c r="B17" s="19" t="str">
        <f>[1]Лист1!B16</f>
        <v>Быкова Галина Михайловна</v>
      </c>
      <c r="C17" s="12">
        <f>[1]Лист1!C16</f>
        <v>635000314410</v>
      </c>
      <c r="D17" s="13" t="str">
        <f>$D$16</f>
        <v>на содержание маточного поголовья крупного рогатого скота</v>
      </c>
      <c r="E17" s="2" t="str">
        <f>$E$16</f>
        <v>Признать прошедшим отбор</v>
      </c>
      <c r="F17" s="10" t="s">
        <v>4</v>
      </c>
      <c r="G17" s="11">
        <v>5000</v>
      </c>
      <c r="H17" s="1"/>
      <c r="I17" s="5"/>
    </row>
    <row r="18" spans="1:9" ht="105.8" customHeight="1" thickBot="1" x14ac:dyDescent="0.3">
      <c r="A18" s="10">
        <f>[1]Лист1!A17</f>
        <v>15</v>
      </c>
      <c r="B18" s="19" t="str">
        <f>[1]Лист1!B17</f>
        <v>Никитина Лариса Валерьевна</v>
      </c>
      <c r="C18" s="12">
        <f>[1]Лист1!C17</f>
        <v>637100731108</v>
      </c>
      <c r="D18" s="14" t="str">
        <f>[2]Лист1!$D$3</f>
        <v>на содержание маточного поголовья крупного рогатого скота</v>
      </c>
      <c r="E18" s="16" t="str">
        <f>[3]Лист1!$E$13</f>
        <v>Признать прошедшим отбор</v>
      </c>
      <c r="F18" s="9" t="s">
        <v>4</v>
      </c>
      <c r="G18" s="17">
        <v>5000</v>
      </c>
      <c r="H18" s="6"/>
    </row>
    <row r="19" spans="1:9" ht="105.8" customHeight="1" thickBot="1" x14ac:dyDescent="0.3">
      <c r="A19" s="10">
        <f>[1]Лист1!A18</f>
        <v>16</v>
      </c>
      <c r="B19" s="19" t="str">
        <f>[1]Лист1!B18</f>
        <v>Симакова Ольга Николаевна</v>
      </c>
      <c r="C19" s="12">
        <v>635003717440</v>
      </c>
      <c r="D19" s="14" t="str">
        <f>$D$18</f>
        <v>на содержание маточного поголовья крупного рогатого скота</v>
      </c>
      <c r="E19" s="16" t="str">
        <f>$E$16</f>
        <v>Признать прошедшим отбор</v>
      </c>
      <c r="F19" s="9" t="str">
        <f>$F$21</f>
        <v>Предоставление субсидии (заключение соглашения)</v>
      </c>
      <c r="G19" s="17">
        <v>10000</v>
      </c>
      <c r="H19" s="6"/>
    </row>
    <row r="20" spans="1:9" ht="105.8" customHeight="1" thickBot="1" x14ac:dyDescent="0.3">
      <c r="A20" s="10">
        <f>[1]Лист1!A19</f>
        <v>17</v>
      </c>
      <c r="B20" s="19" t="str">
        <f>[1]Лист1!B19</f>
        <v>Тимашева Ольга Анатольевна</v>
      </c>
      <c r="C20" s="12">
        <f>[1]Лист1!C19</f>
        <v>637100178910</v>
      </c>
      <c r="D20" s="14" t="str">
        <f>$D$18</f>
        <v>на содержание маточного поголовья крупного рогатого скота</v>
      </c>
      <c r="E20" s="16" t="str">
        <f>$E$16</f>
        <v>Признать прошедшим отбор</v>
      </c>
      <c r="F20" s="9" t="str">
        <f>$F$21</f>
        <v>Предоставление субсидии (заключение соглашения)</v>
      </c>
      <c r="G20" s="17">
        <f>$G$21</f>
        <v>10000</v>
      </c>
      <c r="H20" s="6"/>
    </row>
    <row r="21" spans="1:9" ht="101.65" customHeight="1" thickBot="1" x14ac:dyDescent="0.3">
      <c r="A21" s="10">
        <f>[1]Лист1!A20</f>
        <v>18</v>
      </c>
      <c r="B21" s="19" t="str">
        <f>[1]Лист1!B20</f>
        <v>Пипченко Вероника Рудольфовна</v>
      </c>
      <c r="C21" s="12">
        <f>[1]Лист1!C20</f>
        <v>635007084692</v>
      </c>
      <c r="D21" s="14" t="str">
        <f>[2]Лист1!$D$3</f>
        <v>на содержание маточного поголовья крупного рогатого скота</v>
      </c>
      <c r="E21" s="16" t="str">
        <f>[3]Лист1!$E$13</f>
        <v>Признать прошедшим отбор</v>
      </c>
      <c r="F21" s="9" t="s">
        <v>4</v>
      </c>
      <c r="G21" s="21">
        <v>10000</v>
      </c>
      <c r="H21" s="6"/>
    </row>
  </sheetData>
  <autoFilter ref="A3:G3"/>
  <mergeCells count="1">
    <mergeCell ref="A1:G1"/>
  </mergeCells>
  <pageMargins left="0.78740157480314965" right="0.39370078740157483" top="0.39370078740157483" bottom="0.39370078740157483" header="0.11811023622047245" footer="0.11811023622047245"/>
  <pageSetup paperSize="9" scale="40" fitToHeight="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2023-12-25T06:57:38Z</dcterms:modified>
</cp:coreProperties>
</file>