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15" yWindow="2931" windowWidth="15126" windowHeight="5187"/>
  </bookViews>
  <sheets>
    <sheet name="Лист1" sheetId="1" r:id="rId1"/>
  </sheets>
  <externalReferences>
    <externalReference r:id="rId2"/>
    <externalReference r:id="rId3"/>
  </externalReferences>
  <definedNames>
    <definedName name="_xlnm._FilterDatabase" localSheetId="0" hidden="1">Лист1!$A$3:$G$3</definedName>
    <definedName name="_xlnm.Print_Titles" localSheetId="0">Лист1!$3:$3</definedName>
    <definedName name="_xlnm.Print_Area" localSheetId="0">Лист1!$A$1:$G$25</definedName>
  </definedNames>
  <calcPr calcId="145621" iterate="1"/>
</workbook>
</file>

<file path=xl/calcChain.xml><?xml version="1.0" encoding="utf-8"?>
<calcChain xmlns="http://schemas.openxmlformats.org/spreadsheetml/2006/main">
  <c r="F26" i="1" l="1"/>
  <c r="F25" i="1"/>
  <c r="F24" i="1"/>
  <c r="E19" i="1"/>
  <c r="E21" i="1"/>
  <c r="E22" i="1"/>
  <c r="E17" i="1"/>
  <c r="E11" i="1"/>
  <c r="E12" i="1"/>
  <c r="E16" i="1"/>
  <c r="E15" i="1"/>
  <c r="F23" i="1"/>
  <c r="E26" i="1"/>
  <c r="D26" i="1"/>
  <c r="D4" i="1"/>
  <c r="D5" i="1"/>
  <c r="E5" i="1"/>
  <c r="E4" i="1" s="1"/>
  <c r="F5" i="1"/>
  <c r="F4" i="1" s="1"/>
  <c r="A15" i="1" l="1"/>
  <c r="A16" i="1"/>
  <c r="A17" i="1"/>
  <c r="A18" i="1"/>
  <c r="A19" i="1"/>
  <c r="A20" i="1"/>
  <c r="A21" i="1"/>
  <c r="A22" i="1"/>
  <c r="A11" i="1"/>
  <c r="A12" i="1"/>
  <c r="D27" i="1" l="1"/>
  <c r="D25" i="1"/>
  <c r="E9" i="1" l="1"/>
  <c r="F9" i="1"/>
  <c r="E10" i="1"/>
  <c r="F10" i="1"/>
  <c r="E13" i="1"/>
  <c r="F13" i="1"/>
  <c r="E14" i="1"/>
  <c r="F14" i="1"/>
  <c r="E23" i="1"/>
  <c r="E24" i="1"/>
  <c r="E25" i="1" s="1"/>
  <c r="E27" i="1" s="1"/>
  <c r="D24" i="1"/>
  <c r="D23" i="1"/>
  <c r="D14" i="1"/>
  <c r="D13" i="1"/>
  <c r="D10" i="1"/>
  <c r="D9" i="1"/>
  <c r="D6" i="1"/>
  <c r="E6" i="1"/>
  <c r="F6" i="1"/>
  <c r="D12" i="1" l="1"/>
  <c r="D11" i="1"/>
  <c r="D15" i="1"/>
  <c r="D17" i="1"/>
  <c r="D19" i="1"/>
  <c r="D21" i="1"/>
  <c r="D16" i="1"/>
  <c r="D18" i="1"/>
  <c r="D20" i="1"/>
  <c r="D22" i="1"/>
  <c r="F7" i="1"/>
  <c r="E7" i="1"/>
  <c r="D8" i="1"/>
  <c r="D7" i="1"/>
</calcChain>
</file>

<file path=xl/sharedStrings.xml><?xml version="1.0" encoding="utf-8"?>
<sst xmlns="http://schemas.openxmlformats.org/spreadsheetml/2006/main" count="46" uniqueCount="35">
  <si>
    <t>ИНН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</si>
  <si>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</si>
  <si>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</si>
  <si>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№</t>
  </si>
  <si>
    <t>Признать прошедшим отбор</t>
  </si>
  <si>
    <t>Предоставление субсидии (заключение соглашения)</t>
  </si>
  <si>
    <t>Направление поддержки</t>
  </si>
  <si>
    <t>Размер предоставляемой  субсидии,руб.</t>
  </si>
  <si>
    <t>ФИО граждан, ведущих личное подсобное хозяйство, подавших заявку на участие в отборе</t>
  </si>
  <si>
    <t>отклонить заявку</t>
  </si>
  <si>
    <t xml:space="preserve">Чигинев Константин Александрович </t>
  </si>
  <si>
    <t xml:space="preserve">Казяйкина Любовь Николаевна </t>
  </si>
  <si>
    <t xml:space="preserve">Зотова Ирина Владимировна </t>
  </si>
  <si>
    <t xml:space="preserve">Клименков Иван Иванович </t>
  </si>
  <si>
    <t xml:space="preserve">Абашина Светлана Николаевна </t>
  </si>
  <si>
    <t xml:space="preserve">Зайцева Наталия Вячеславна </t>
  </si>
  <si>
    <t xml:space="preserve">Мурадов Намик Гариб оглы </t>
  </si>
  <si>
    <t xml:space="preserve">Салов Владимир Иванович </t>
  </si>
  <si>
    <t xml:space="preserve">Колбасов Николай Николаевич </t>
  </si>
  <si>
    <t xml:space="preserve">Исентаев Владимир Сергеевич </t>
  </si>
  <si>
    <t xml:space="preserve">Тагирова Ирина Николаевна </t>
  </si>
  <si>
    <t xml:space="preserve">Шарунова Любовь Анатольевна </t>
  </si>
  <si>
    <t xml:space="preserve">Учайкина Валентина Николаевна </t>
  </si>
  <si>
    <t xml:space="preserve">Жарков Иван Михайлович </t>
  </si>
  <si>
    <t>Попов Александр Владимирович</t>
  </si>
  <si>
    <t xml:space="preserve">Касаткина Зинаида Николаевна </t>
  </si>
  <si>
    <t>Михайлов Эдуард Дмитриевич</t>
  </si>
  <si>
    <t xml:space="preserve">Рождественный Владимир Николаевич </t>
  </si>
  <si>
    <t xml:space="preserve">Гнидаш Сергей Михайлович </t>
  </si>
  <si>
    <t xml:space="preserve">Атменеева Елена  Петровна </t>
  </si>
  <si>
    <t xml:space="preserve">Арацкова  Светлана Николаевна </t>
  </si>
  <si>
    <t xml:space="preserve">Дерюгин Владимир  Николаевич </t>
  </si>
  <si>
    <t xml:space="preserve">Шампурова  Аксана  Викторовна </t>
  </si>
  <si>
    <t xml:space="preserve">Умбеткулов Ербулат  Николаевич </t>
  </si>
  <si>
    <t>Информация о результатах рассмотрения заявок на заседании комиссии по субсидированию граждан, ведущих личное подсобное хозяйство,
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состоявшемся 23.10.2023 в очной форме 16.00ч. г.Кинель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</si>
</sst>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51;&#1055;&#1061;%20&#1086;&#1090;%20&#1072;&#1074;&#1075;&#1091;&#1089;&#1090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51;&#1055;&#1061;%20&#1086;&#1090;%2006.10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3">
          <cell r="D3" t="str">
            <v>на содержание маточного поголовья крупного рогатого скота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">
          <cell r="A10">
            <v>8</v>
          </cell>
        </row>
        <row r="11">
          <cell r="A11">
            <v>9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1"/>
  <sheetViews>
    <sheetView tabSelected="1" zoomScale="77" zoomScaleNormal="77" zoomScaleSheetLayoutView="110" workbookViewId="0">
      <selection sqref="A1:G1"/>
    </sheetView>
  </sheetViews>
  <sheetFormatPr defaultColWidth="9.109375" defaultRowHeight="46.55" customHeight="1" x14ac:dyDescent="0.25"/>
  <cols>
    <col min="1" max="1" width="5.44140625" style="2" customWidth="1"/>
    <col min="2" max="2" width="57.6640625" style="2" customWidth="1"/>
    <col min="3" max="3" width="30.33203125" style="4" customWidth="1"/>
    <col min="4" max="4" width="48.88671875" style="2" customWidth="1"/>
    <col min="5" max="5" width="31.33203125" style="2" customWidth="1"/>
    <col min="6" max="6" width="32.109375" style="2" customWidth="1"/>
    <col min="7" max="7" width="20.6640625" style="2" customWidth="1"/>
    <col min="8" max="8" width="16.44140625" style="3" customWidth="1"/>
    <col min="9" max="16384" width="9.109375" style="6"/>
  </cols>
  <sheetData>
    <row r="1" spans="1:9" ht="111.05" customHeight="1" x14ac:dyDescent="0.25">
      <c r="A1" s="25" t="s">
        <v>34</v>
      </c>
      <c r="B1" s="25"/>
      <c r="C1" s="25"/>
      <c r="D1" s="25"/>
      <c r="E1" s="25"/>
      <c r="F1" s="25"/>
      <c r="G1" s="25"/>
      <c r="H1" s="1"/>
      <c r="I1" s="5"/>
    </row>
    <row r="2" spans="1:9" ht="28.85" customHeight="1" x14ac:dyDescent="0.25">
      <c r="A2" s="8"/>
      <c r="B2" s="8"/>
      <c r="C2" s="8"/>
      <c r="D2" s="8"/>
      <c r="E2" s="8"/>
      <c r="F2" s="8"/>
      <c r="G2" s="8"/>
      <c r="H2" s="1"/>
      <c r="I2" s="5"/>
    </row>
    <row r="3" spans="1:9" ht="150.05000000000001" customHeight="1" thickBot="1" x14ac:dyDescent="0.3">
      <c r="A3" s="18" t="s">
        <v>3</v>
      </c>
      <c r="B3" s="18" t="s">
        <v>8</v>
      </c>
      <c r="C3" s="18" t="s">
        <v>0</v>
      </c>
      <c r="D3" s="7" t="s">
        <v>6</v>
      </c>
      <c r="E3" s="7" t="s">
        <v>1</v>
      </c>
      <c r="F3" s="7" t="s">
        <v>2</v>
      </c>
      <c r="G3" s="7" t="s">
        <v>7</v>
      </c>
      <c r="H3" s="1"/>
      <c r="I3" s="5"/>
    </row>
    <row r="4" spans="1:9" ht="150.05000000000001" customHeight="1" thickBot="1" x14ac:dyDescent="0.3">
      <c r="A4" s="12">
        <v>1</v>
      </c>
      <c r="B4" s="26" t="s">
        <v>10</v>
      </c>
      <c r="C4" s="15">
        <v>637100204782</v>
      </c>
      <c r="D4" s="16" t="str">
        <f>[1]Лист1!$D$3</f>
        <v>на содержание маточного поголовья крупного рогатого скота</v>
      </c>
      <c r="E4" s="12" t="str">
        <f t="shared" ref="E4:F4" si="0">E5</f>
        <v>Признать прошедшим отбор</v>
      </c>
      <c r="F4" s="12" t="str">
        <f t="shared" si="0"/>
        <v>Предоставление субсидии (заключение соглашения)</v>
      </c>
      <c r="G4" s="13">
        <v>10000</v>
      </c>
      <c r="H4" s="1"/>
      <c r="I4" s="5"/>
    </row>
    <row r="5" spans="1:9" ht="150.05000000000001" customHeight="1" thickBot="1" x14ac:dyDescent="0.3">
      <c r="A5" s="12">
        <v>2</v>
      </c>
      <c r="B5" s="27" t="s">
        <v>11</v>
      </c>
      <c r="C5" s="15">
        <v>637101820209</v>
      </c>
      <c r="D5" s="16" t="str">
        <f>[1]Лист1!$D$3</f>
        <v>на содержание маточного поголовья крупного рогатого скота</v>
      </c>
      <c r="E5" s="12" t="str">
        <f t="shared" ref="E5:F5" si="1">E8</f>
        <v>Признать прошедшим отбор</v>
      </c>
      <c r="F5" s="12" t="str">
        <f t="shared" si="1"/>
        <v>Предоставление субсидии (заключение соглашения)</v>
      </c>
      <c r="G5" s="13">
        <v>5000</v>
      </c>
      <c r="H5" s="1"/>
      <c r="I5" s="5"/>
    </row>
    <row r="6" spans="1:9" ht="150.05000000000001" customHeight="1" thickBot="1" x14ac:dyDescent="0.3">
      <c r="A6" s="12">
        <v>3</v>
      </c>
      <c r="B6" s="27" t="s">
        <v>12</v>
      </c>
      <c r="C6" s="28">
        <v>637100731732</v>
      </c>
      <c r="D6" s="16" t="str">
        <f>[1]Лист1!$D$3</f>
        <v>на содержание маточного поголовья крупного рогатого скота</v>
      </c>
      <c r="E6" s="12" t="str">
        <f>$E$8</f>
        <v>Признать прошедшим отбор</v>
      </c>
      <c r="F6" s="12" t="str">
        <f>$F$8</f>
        <v>Предоставление субсидии (заключение соглашения)</v>
      </c>
      <c r="G6" s="13">
        <v>10000</v>
      </c>
      <c r="H6" s="1"/>
      <c r="I6" s="5"/>
    </row>
    <row r="7" spans="1:9" ht="150.05000000000001" customHeight="1" thickBot="1" x14ac:dyDescent="0.3">
      <c r="A7" s="12">
        <v>4</v>
      </c>
      <c r="B7" s="27" t="s">
        <v>13</v>
      </c>
      <c r="C7" s="15">
        <v>637100731274</v>
      </c>
      <c r="D7" s="16" t="str">
        <f>[1]Лист1!$D$3</f>
        <v>на содержание маточного поголовья крупного рогатого скота</v>
      </c>
      <c r="E7" s="12" t="str">
        <f>$E$8</f>
        <v>Признать прошедшим отбор</v>
      </c>
      <c r="F7" s="12" t="str">
        <f>$F$8</f>
        <v>Предоставление субсидии (заключение соглашения)</v>
      </c>
      <c r="G7" s="13">
        <v>5000</v>
      </c>
      <c r="H7" s="1"/>
      <c r="I7" s="5"/>
    </row>
    <row r="8" spans="1:9" ht="65.5" customHeight="1" thickBot="1" x14ac:dyDescent="0.3">
      <c r="A8" s="12">
        <v>5</v>
      </c>
      <c r="B8" s="27" t="s">
        <v>14</v>
      </c>
      <c r="C8" s="15">
        <v>63710022966</v>
      </c>
      <c r="D8" s="17" t="str">
        <f>[1]Лист1!$D$3</f>
        <v>на содержание маточного поголовья крупного рогатого скота</v>
      </c>
      <c r="E8" s="9" t="s">
        <v>4</v>
      </c>
      <c r="F8" s="9" t="s">
        <v>5</v>
      </c>
      <c r="G8" s="14">
        <v>15000</v>
      </c>
      <c r="H8" s="10"/>
      <c r="I8" s="5"/>
    </row>
    <row r="9" spans="1:9" ht="105.8" customHeight="1" thickBot="1" x14ac:dyDescent="0.3">
      <c r="A9" s="12">
        <v>6</v>
      </c>
      <c r="B9" s="27" t="s">
        <v>15</v>
      </c>
      <c r="C9" s="15">
        <v>631909329262</v>
      </c>
      <c r="D9" s="17" t="str">
        <f>[1]Лист1!$D$3</f>
        <v>на содержание маточного поголовья крупного рогатого скота</v>
      </c>
      <c r="E9" s="19" t="str">
        <f t="shared" ref="E9:F25" si="2">E8</f>
        <v>Признать прошедшим отбор</v>
      </c>
      <c r="F9" s="11" t="str">
        <f t="shared" si="2"/>
        <v>Предоставление субсидии (заключение соглашения)</v>
      </c>
      <c r="G9" s="20">
        <v>10000</v>
      </c>
      <c r="H9" s="6"/>
    </row>
    <row r="10" spans="1:9" ht="101.5" customHeight="1" thickBot="1" x14ac:dyDescent="0.3">
      <c r="A10" s="12">
        <v>7</v>
      </c>
      <c r="B10" s="27" t="s">
        <v>16</v>
      </c>
      <c r="C10" s="15">
        <v>637101158031</v>
      </c>
      <c r="D10" s="17" t="str">
        <f>[1]Лист1!$D$3</f>
        <v>на содержание маточного поголовья крупного рогатого скота</v>
      </c>
      <c r="E10" s="19" t="str">
        <f t="shared" si="2"/>
        <v>Признать прошедшим отбор</v>
      </c>
      <c r="F10" s="11" t="str">
        <f t="shared" si="2"/>
        <v>Предоставление субсидии (заключение соглашения)</v>
      </c>
      <c r="G10" s="20">
        <v>10000</v>
      </c>
      <c r="H10" s="6"/>
    </row>
    <row r="11" spans="1:9" ht="101.5" customHeight="1" thickBot="1" x14ac:dyDescent="0.3">
      <c r="A11" s="12">
        <f>[2]Лист1!A10</f>
        <v>8</v>
      </c>
      <c r="B11" s="27" t="s">
        <v>17</v>
      </c>
      <c r="C11" s="15">
        <v>6372001563</v>
      </c>
      <c r="D11" s="17" t="str">
        <f>$D$10</f>
        <v>на содержание маточного поголовья крупного рогатого скота</v>
      </c>
      <c r="E11" s="19" t="str">
        <f>$E$13</f>
        <v>Признать прошедшим отбор</v>
      </c>
      <c r="F11" s="11" t="s">
        <v>5</v>
      </c>
      <c r="G11" s="20">
        <v>5000</v>
      </c>
      <c r="H11" s="6"/>
    </row>
    <row r="12" spans="1:9" ht="101.5" customHeight="1" thickBot="1" x14ac:dyDescent="0.3">
      <c r="A12" s="12">
        <f>[2]Лист1!A11</f>
        <v>9</v>
      </c>
      <c r="B12" s="27" t="s">
        <v>18</v>
      </c>
      <c r="C12" s="15">
        <v>635005984313</v>
      </c>
      <c r="D12" s="17" t="str">
        <f>$D$10</f>
        <v>на содержание маточного поголовья крупного рогатого скота</v>
      </c>
      <c r="E12" s="19" t="str">
        <f>$E$13</f>
        <v>Признать прошедшим отбор</v>
      </c>
      <c r="F12" s="11" t="s">
        <v>5</v>
      </c>
      <c r="G12" s="20">
        <v>10000</v>
      </c>
      <c r="H12" s="6"/>
    </row>
    <row r="13" spans="1:9" ht="64.55" customHeight="1" thickBot="1" x14ac:dyDescent="0.3">
      <c r="A13" s="12">
        <v>10</v>
      </c>
      <c r="B13" s="27" t="s">
        <v>19</v>
      </c>
      <c r="C13" s="15">
        <v>637102073951</v>
      </c>
      <c r="D13" s="17" t="str">
        <f>[1]Лист1!$D$3</f>
        <v>на содержание маточного поголовья крупного рогатого скота</v>
      </c>
      <c r="E13" s="19" t="str">
        <f>E10</f>
        <v>Признать прошедшим отбор</v>
      </c>
      <c r="F13" s="11" t="str">
        <f>F10</f>
        <v>Предоставление субсидии (заключение соглашения)</v>
      </c>
      <c r="G13" s="20">
        <v>15000</v>
      </c>
      <c r="H13" s="6"/>
    </row>
    <row r="14" spans="1:9" ht="64.55" customHeight="1" thickBot="1" x14ac:dyDescent="0.3">
      <c r="A14" s="11">
        <v>11</v>
      </c>
      <c r="B14" s="27" t="s">
        <v>20</v>
      </c>
      <c r="C14" s="15">
        <v>637100355559</v>
      </c>
      <c r="D14" s="17" t="str">
        <f>[1]Лист1!$D$3</f>
        <v>на содержание маточного поголовья крупного рогатого скота</v>
      </c>
      <c r="E14" s="19" t="str">
        <f t="shared" si="2"/>
        <v>Признать прошедшим отбор</v>
      </c>
      <c r="F14" s="11" t="str">
        <f t="shared" si="2"/>
        <v>Предоставление субсидии (заключение соглашения)</v>
      </c>
      <c r="G14" s="20">
        <v>5000</v>
      </c>
      <c r="H14" s="6"/>
    </row>
    <row r="15" spans="1:9" ht="64.55" customHeight="1" thickBot="1" x14ac:dyDescent="0.3">
      <c r="A15" s="11">
        <f>[2]Лист1!A14</f>
        <v>12</v>
      </c>
      <c r="B15" s="27" t="s">
        <v>21</v>
      </c>
      <c r="C15" s="15">
        <v>637100066109</v>
      </c>
      <c r="D15" s="17" t="str">
        <f t="shared" ref="D15:D22" si="3">$D$23</f>
        <v>на содержание маточного поголовья крупного рогатого скота</v>
      </c>
      <c r="E15" s="19" t="str">
        <f>$E$13</f>
        <v>Признать прошедшим отбор</v>
      </c>
      <c r="F15" s="11" t="s">
        <v>5</v>
      </c>
      <c r="G15" s="20">
        <v>10000</v>
      </c>
      <c r="H15" s="6"/>
    </row>
    <row r="16" spans="1:9" ht="64.55" customHeight="1" thickBot="1" x14ac:dyDescent="0.3">
      <c r="A16" s="11">
        <f>[2]Лист1!A15</f>
        <v>13</v>
      </c>
      <c r="B16" s="27" t="s">
        <v>22</v>
      </c>
      <c r="C16" s="15">
        <v>63710078305</v>
      </c>
      <c r="D16" s="17" t="str">
        <f t="shared" si="3"/>
        <v>на содержание маточного поголовья крупного рогатого скота</v>
      </c>
      <c r="E16" s="19" t="str">
        <f>$E$13</f>
        <v>Признать прошедшим отбор</v>
      </c>
      <c r="F16" s="11" t="s">
        <v>5</v>
      </c>
      <c r="G16" s="20">
        <v>5000</v>
      </c>
      <c r="H16" s="6"/>
    </row>
    <row r="17" spans="1:61" ht="64.55" customHeight="1" thickBot="1" x14ac:dyDescent="0.3">
      <c r="A17" s="11">
        <f>[2]Лист1!A16</f>
        <v>14</v>
      </c>
      <c r="B17" s="27" t="s">
        <v>23</v>
      </c>
      <c r="C17" s="15">
        <v>637100482726</v>
      </c>
      <c r="D17" s="17" t="str">
        <f t="shared" si="3"/>
        <v>на содержание маточного поголовья крупного рогатого скота</v>
      </c>
      <c r="E17" s="19" t="str">
        <f>$E$13</f>
        <v>Признать прошедшим отбор</v>
      </c>
      <c r="F17" s="11" t="s">
        <v>5</v>
      </c>
      <c r="G17" s="20">
        <v>5000</v>
      </c>
      <c r="H17" s="6"/>
    </row>
    <row r="18" spans="1:61" ht="64.55" customHeight="1" thickBot="1" x14ac:dyDescent="0.3">
      <c r="A18" s="11">
        <f>[2]Лист1!A17</f>
        <v>15</v>
      </c>
      <c r="B18" s="27" t="s">
        <v>24</v>
      </c>
      <c r="C18" s="15">
        <v>637100215520</v>
      </c>
      <c r="D18" s="17" t="str">
        <f t="shared" si="3"/>
        <v>на содержание маточного поголовья крупного рогатого скота</v>
      </c>
      <c r="E18" s="19" t="s">
        <v>4</v>
      </c>
      <c r="F18" s="11" t="s">
        <v>5</v>
      </c>
      <c r="G18" s="20">
        <v>10000</v>
      </c>
      <c r="H18" s="6"/>
    </row>
    <row r="19" spans="1:61" ht="64.55" customHeight="1" thickBot="1" x14ac:dyDescent="0.3">
      <c r="A19" s="11">
        <f>[2]Лист1!A18</f>
        <v>16</v>
      </c>
      <c r="B19" s="27" t="s">
        <v>25</v>
      </c>
      <c r="C19" s="15">
        <v>637100390916</v>
      </c>
      <c r="D19" s="17" t="str">
        <f t="shared" si="3"/>
        <v>на содержание маточного поголовья крупного рогатого скота</v>
      </c>
      <c r="E19" s="19" t="str">
        <f>$E$13</f>
        <v>Признать прошедшим отбор</v>
      </c>
      <c r="F19" s="11" t="s">
        <v>5</v>
      </c>
      <c r="G19" s="20">
        <v>5000</v>
      </c>
      <c r="H19" s="6"/>
    </row>
    <row r="20" spans="1:61" ht="64.55" customHeight="1" thickBot="1" x14ac:dyDescent="0.3">
      <c r="A20" s="11">
        <f>[2]Лист1!A19</f>
        <v>17</v>
      </c>
      <c r="B20" s="27" t="s">
        <v>26</v>
      </c>
      <c r="C20" s="15">
        <v>637101002683</v>
      </c>
      <c r="D20" s="17" t="str">
        <f t="shared" si="3"/>
        <v>на содержание маточного поголовья крупного рогатого скота</v>
      </c>
      <c r="E20" s="19" t="s">
        <v>9</v>
      </c>
      <c r="F20" s="11"/>
      <c r="G20" s="20"/>
      <c r="H20" s="6"/>
    </row>
    <row r="21" spans="1:61" ht="64.55" customHeight="1" thickBot="1" x14ac:dyDescent="0.3">
      <c r="A21" s="11">
        <f>[2]Лист1!A20</f>
        <v>18</v>
      </c>
      <c r="B21" s="27" t="s">
        <v>27</v>
      </c>
      <c r="C21" s="15">
        <v>635006263297</v>
      </c>
      <c r="D21" s="17" t="str">
        <f t="shared" si="3"/>
        <v>на содержание маточного поголовья крупного рогатого скота</v>
      </c>
      <c r="E21" s="19" t="str">
        <f>$E$13</f>
        <v>Признать прошедшим отбор</v>
      </c>
      <c r="F21" s="11" t="s">
        <v>5</v>
      </c>
      <c r="G21" s="20">
        <v>50000</v>
      </c>
      <c r="H21" s="6"/>
    </row>
    <row r="22" spans="1:61" ht="64.55" customHeight="1" thickBot="1" x14ac:dyDescent="0.3">
      <c r="A22" s="11">
        <f>[2]Лист1!A21</f>
        <v>19</v>
      </c>
      <c r="B22" s="27" t="s">
        <v>28</v>
      </c>
      <c r="C22" s="15">
        <v>637100813047</v>
      </c>
      <c r="D22" s="17" t="str">
        <f t="shared" si="3"/>
        <v>на содержание маточного поголовья крупного рогатого скота</v>
      </c>
      <c r="E22" s="19" t="str">
        <f>$E$13</f>
        <v>Признать прошедшим отбор</v>
      </c>
      <c r="F22" s="11" t="s">
        <v>5</v>
      </c>
      <c r="G22" s="20">
        <v>5000</v>
      </c>
      <c r="H22" s="6"/>
    </row>
    <row r="23" spans="1:61" ht="64.55" customHeight="1" thickBot="1" x14ac:dyDescent="0.3">
      <c r="A23" s="11">
        <v>20</v>
      </c>
      <c r="B23" s="27" t="s">
        <v>29</v>
      </c>
      <c r="C23" s="15">
        <v>635007201600</v>
      </c>
      <c r="D23" s="17" t="str">
        <f>[1]Лист1!$D$3</f>
        <v>на содержание маточного поголовья крупного рогатого скота</v>
      </c>
      <c r="E23" s="19" t="str">
        <f>E14</f>
        <v>Признать прошедшим отбор</v>
      </c>
      <c r="F23" s="11" t="str">
        <f>F14</f>
        <v>Предоставление субсидии (заключение соглашения)</v>
      </c>
      <c r="G23" s="20">
        <v>10000</v>
      </c>
      <c r="H23" s="6"/>
    </row>
    <row r="24" spans="1:61" ht="64.55" customHeight="1" thickBot="1" x14ac:dyDescent="0.3">
      <c r="A24" s="21">
        <v>21</v>
      </c>
      <c r="B24" s="27" t="s">
        <v>30</v>
      </c>
      <c r="C24" s="15">
        <v>637100661059</v>
      </c>
      <c r="D24" s="23" t="str">
        <f>[1]Лист1!$D$3</f>
        <v>на содержание маточного поголовья крупного рогатого скота</v>
      </c>
      <c r="E24" s="22" t="str">
        <f t="shared" si="2"/>
        <v>Признать прошедшим отбор</v>
      </c>
      <c r="F24" s="11" t="str">
        <f>F15</f>
        <v>Предоставление субсидии (заключение соглашения)</v>
      </c>
      <c r="G24" s="24">
        <v>15000</v>
      </c>
      <c r="H24" s="6"/>
    </row>
    <row r="25" spans="1:61" s="19" customFormat="1" ht="64.55" customHeight="1" thickBot="1" x14ac:dyDescent="0.3">
      <c r="A25" s="11">
        <v>22</v>
      </c>
      <c r="B25" s="27" t="s">
        <v>31</v>
      </c>
      <c r="C25" s="15">
        <v>637101949001</v>
      </c>
      <c r="D25" s="19" t="str">
        <f>[1]Лист1!$D$3</f>
        <v>на содержание маточного поголовья крупного рогатого скота</v>
      </c>
      <c r="E25" s="19" t="str">
        <f t="shared" si="2"/>
        <v>Признать прошедшим отбор</v>
      </c>
      <c r="F25" s="11" t="str">
        <f>F16</f>
        <v>Предоставление субсидии (заключение соглашения)</v>
      </c>
      <c r="G25" s="30">
        <v>10000</v>
      </c>
    </row>
    <row r="26" spans="1:61" s="19" customFormat="1" ht="64.55" customHeight="1" thickBot="1" x14ac:dyDescent="0.3">
      <c r="A26" s="11">
        <v>23</v>
      </c>
      <c r="B26" s="27" t="s">
        <v>32</v>
      </c>
      <c r="C26" s="15">
        <v>637101497147</v>
      </c>
      <c r="D26" s="19" t="str">
        <f>$D$27</f>
        <v>на содержание маточного поголовья крупного рогатого скота</v>
      </c>
      <c r="E26" s="19" t="str">
        <f t="shared" ref="E26:F26" si="4">E27</f>
        <v>Признать прошедшим отбор</v>
      </c>
      <c r="F26" s="11" t="str">
        <f>F17</f>
        <v>Предоставление субсидии (заключение соглашения)</v>
      </c>
      <c r="G26" s="13">
        <v>20000</v>
      </c>
      <c r="H26" s="12"/>
    </row>
    <row r="27" spans="1:61" s="19" customFormat="1" ht="46.55" customHeight="1" thickBot="1" x14ac:dyDescent="0.3">
      <c r="A27" s="12">
        <v>24</v>
      </c>
      <c r="B27" s="27" t="s">
        <v>33</v>
      </c>
      <c r="C27" s="15">
        <v>637100475045</v>
      </c>
      <c r="D27" s="19" t="str">
        <f>[1]Лист1!$D$3</f>
        <v>на содержание маточного поголовья крупного рогатого скота</v>
      </c>
      <c r="E27" s="12" t="str">
        <f>E25</f>
        <v>Признать прошедшим отбор</v>
      </c>
      <c r="F27" s="12" t="s">
        <v>5</v>
      </c>
      <c r="G27" s="29">
        <v>5000</v>
      </c>
    </row>
    <row r="28" spans="1:61" ht="46.55" customHeight="1" x14ac:dyDescent="0.25">
      <c r="D28" s="6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</row>
    <row r="29" spans="1:61" ht="46.55" customHeight="1" x14ac:dyDescent="0.25">
      <c r="D29" s="6"/>
      <c r="H29" s="6"/>
    </row>
    <row r="30" spans="1:61" ht="46.55" customHeight="1" x14ac:dyDescent="0.25">
      <c r="D30" s="6"/>
    </row>
    <row r="31" spans="1:61" ht="46.55" customHeight="1" x14ac:dyDescent="0.25">
      <c r="D31" s="6"/>
    </row>
  </sheetData>
  <autoFilter ref="A3:G3"/>
  <mergeCells count="1">
    <mergeCell ref="A1:G1"/>
  </mergeCells>
  <pageMargins left="0.78740157480314965" right="0.39370078740157483" top="0.39370078740157483" bottom="0.39370078740157483" header="0.11811023622047245" footer="0.11811023622047245"/>
  <pageSetup paperSize="9" scale="40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2023-10-21T11:54:31Z</dcterms:modified>
</cp:coreProperties>
</file>