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Лист1!$A$1:$G$25</definedName>
  </definedNames>
  <calcPr calcId="145621" iterate="1"/>
</workbook>
</file>

<file path=xl/calcChain.xml><?xml version="1.0" encoding="utf-8"?>
<calcChain xmlns="http://schemas.openxmlformats.org/spreadsheetml/2006/main">
  <c r="A15" i="1" l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D15" i="1"/>
  <c r="D16" i="1"/>
  <c r="D17" i="1"/>
  <c r="D18" i="1"/>
  <c r="D19" i="1"/>
  <c r="D20" i="1"/>
  <c r="D21" i="1"/>
  <c r="D22" i="1"/>
  <c r="D12" i="1"/>
  <c r="D11" i="1"/>
  <c r="A11" i="1"/>
  <c r="B11" i="1"/>
  <c r="C11" i="1"/>
  <c r="A12" i="1"/>
  <c r="B12" i="1"/>
  <c r="C12" i="1"/>
  <c r="D26" i="1" l="1"/>
  <c r="D25" i="1"/>
  <c r="D4" i="1"/>
  <c r="D5" i="1"/>
  <c r="E5" i="1"/>
  <c r="E4" i="1" s="1"/>
  <c r="F5" i="1"/>
  <c r="F4" i="1" s="1"/>
  <c r="E9" i="1" l="1"/>
  <c r="F9" i="1"/>
  <c r="E10" i="1"/>
  <c r="F10" i="1"/>
  <c r="E13" i="1"/>
  <c r="F13" i="1"/>
  <c r="E14" i="1"/>
  <c r="F14" i="1"/>
  <c r="E23" i="1"/>
  <c r="F23" i="1"/>
  <c r="E24" i="1"/>
  <c r="E25" i="1" s="1"/>
  <c r="E26" i="1" s="1"/>
  <c r="D24" i="1"/>
  <c r="D23" i="1"/>
  <c r="D14" i="1"/>
  <c r="D13" i="1"/>
  <c r="D10" i="1"/>
  <c r="D9" i="1"/>
  <c r="D6" i="1"/>
  <c r="E6" i="1"/>
  <c r="F6" i="1"/>
  <c r="F7" i="1" l="1"/>
  <c r="E7" i="1"/>
  <c r="D8" i="1"/>
  <c r="D7" i="1"/>
</calcChain>
</file>

<file path=xl/sharedStrings.xml><?xml version="1.0" encoding="utf-8"?>
<sst xmlns="http://schemas.openxmlformats.org/spreadsheetml/2006/main" count="37" uniqueCount="25">
  <si>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</si>
  <si>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</si>
  <si>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</si>
  <si>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</si>
  <si>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</si>
  <si>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</si>
  <si>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</si>
  <si>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</si>
  <si>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</si>
  <si>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 xml:space="preserve">Бабушкина Людмила Владимировна </t>
  </si>
  <si>
    <t xml:space="preserve">Паньков Павел Александрович </t>
  </si>
  <si>
    <t xml:space="preserve">Тукушев Клеполь Галимович </t>
  </si>
  <si>
    <t>Волкова Татьяна Александровна</t>
  </si>
  <si>
    <t xml:space="preserve">Тишин Юрий Кузьмич </t>
  </si>
  <si>
    <t xml:space="preserve">Юлин Александр Николаевич </t>
  </si>
  <si>
    <t xml:space="preserve">Онофрейчук Елена Анатольевна </t>
  </si>
  <si>
    <t xml:space="preserve">Рогов Виктор Сергеевич </t>
  </si>
  <si>
    <t xml:space="preserve">Гулык Светлана Сергеевна </t>
  </si>
  <si>
    <t xml:space="preserve">Савенкова Дарья Евгеньевна </t>
  </si>
  <si>
    <t xml:space="preserve">Африкантов Анатолий Михайлович </t>
  </si>
  <si>
    <t xml:space="preserve">Кунгуров Сергей Евгеньевич </t>
  </si>
  <si>
    <t xml:space="preserve">Джалгоспаев Азарбай Кавизович </t>
  </si>
  <si>
    <t>635004810709 инн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</si>
  <si>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06.10.2023 в очной форме 10.00ч. г.Кинель</t>
  </si>
  <si>
    <t>отклонить заявку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</si>
</sst>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06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>
            <v>8</v>
          </cell>
          <cell r="B10" t="str">
            <v xml:space="preserve">Дягулев Николай Васильевич </v>
          </cell>
          <cell r="C10">
            <v>637100688893</v>
          </cell>
        </row>
        <row r="11">
          <cell r="A11">
            <v>9</v>
          </cell>
          <cell r="B11" t="str">
            <v xml:space="preserve">Митусов Владимир Петрович </v>
          </cell>
          <cell r="C11">
            <v>641400427680</v>
          </cell>
        </row>
        <row r="14">
          <cell r="A14">
            <v>12</v>
          </cell>
          <cell r="B14" t="str">
            <v xml:space="preserve">Ягодкин Максим Семенович </v>
          </cell>
          <cell r="C14">
            <v>635004935730</v>
          </cell>
        </row>
        <row r="15">
          <cell r="A15">
            <v>13</v>
          </cell>
          <cell r="B15" t="str">
            <v xml:space="preserve">Воронина Марина Сергеевна </v>
          </cell>
          <cell r="C15">
            <v>637100435317</v>
          </cell>
        </row>
        <row r="16">
          <cell r="A16">
            <v>14</v>
          </cell>
          <cell r="B16" t="str">
            <v xml:space="preserve">Егоров Николай Иванович </v>
          </cell>
          <cell r="C16">
            <v>637100655288</v>
          </cell>
        </row>
        <row r="17">
          <cell r="A17">
            <v>15</v>
          </cell>
          <cell r="B17" t="str">
            <v xml:space="preserve">Маркелова Татьяна Викторовна </v>
          </cell>
          <cell r="C17">
            <v>637100435317</v>
          </cell>
        </row>
        <row r="18">
          <cell r="A18">
            <v>16</v>
          </cell>
          <cell r="B18" t="str">
            <v xml:space="preserve">Пинякин Иван Васильевич </v>
          </cell>
          <cell r="C18">
            <v>637100403080</v>
          </cell>
        </row>
        <row r="19">
          <cell r="A19">
            <v>17</v>
          </cell>
          <cell r="B19" t="str">
            <v xml:space="preserve">Ашаткина Анна Ивановна </v>
          </cell>
          <cell r="C19">
            <v>635004652940</v>
          </cell>
        </row>
        <row r="20">
          <cell r="A20">
            <v>18</v>
          </cell>
          <cell r="B20" t="str">
            <v xml:space="preserve">Житкова Галина Викторовна </v>
          </cell>
          <cell r="C20">
            <v>637100346579</v>
          </cell>
        </row>
        <row r="21">
          <cell r="A21">
            <v>19</v>
          </cell>
          <cell r="B21" t="str">
            <v xml:space="preserve">Михеев Вячеслав Вениаминович </v>
          </cell>
          <cell r="C21">
            <v>637100449126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0"/>
  <sheetViews>
    <sheetView tabSelected="1" topLeftCell="A9" zoomScale="77" zoomScaleNormal="77" zoomScaleSheetLayoutView="110" workbookViewId="0">
      <selection activeCell="G11" sqref="G11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664062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30" t="s">
        <v>23</v>
      </c>
      <c r="B1" s="30"/>
      <c r="C1" s="30"/>
      <c r="D1" s="30"/>
      <c r="E1" s="30"/>
      <c r="F1" s="30"/>
      <c r="G1" s="30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18" t="s">
        <v>3</v>
      </c>
      <c r="B3" s="18" t="s">
        <v>8</v>
      </c>
      <c r="C3" s="18" t="s">
        <v>0</v>
      </c>
      <c r="D3" s="7" t="s">
        <v>6</v>
      </c>
      <c r="E3" s="7" t="s">
        <v>1</v>
      </c>
      <c r="F3" s="7" t="s">
        <v>2</v>
      </c>
      <c r="G3" s="7" t="s">
        <v>7</v>
      </c>
      <c r="H3" s="1"/>
      <c r="I3" s="5"/>
    </row>
    <row r="4" spans="1:9" ht="150.05000000000001" customHeight="1" x14ac:dyDescent="0.25">
      <c r="A4" s="12">
        <v>1</v>
      </c>
      <c r="B4" s="21" t="s">
        <v>9</v>
      </c>
      <c r="C4" s="15">
        <v>637101679789</v>
      </c>
      <c r="D4" s="16" t="str">
        <f>[1]Лист1!$D$3</f>
        <v>на содержание маточного поголовья крупного рогатого скота</v>
      </c>
      <c r="E4" s="12" t="str">
        <f t="shared" ref="E4:F4" si="0">E5</f>
        <v>Признать прошедшим отбор</v>
      </c>
      <c r="F4" s="12" t="str">
        <f t="shared" si="0"/>
        <v>Предоставление субсидии (заключение соглашения)</v>
      </c>
      <c r="G4" s="13">
        <v>5000</v>
      </c>
      <c r="H4" s="1"/>
      <c r="I4" s="5"/>
    </row>
    <row r="5" spans="1:9" ht="150.05000000000001" customHeight="1" x14ac:dyDescent="0.25">
      <c r="A5" s="12">
        <v>2</v>
      </c>
      <c r="B5" s="21" t="s">
        <v>10</v>
      </c>
      <c r="C5" s="15">
        <v>637100266884</v>
      </c>
      <c r="D5" s="16" t="str">
        <f>[1]Лист1!$D$3</f>
        <v>на содержание маточного поголовья крупного рогатого скота</v>
      </c>
      <c r="E5" s="12" t="str">
        <f t="shared" ref="E5:F5" si="1">E8</f>
        <v>Признать прошедшим отбор</v>
      </c>
      <c r="F5" s="12" t="str">
        <f t="shared" si="1"/>
        <v>Предоставление субсидии (заключение соглашения)</v>
      </c>
      <c r="G5" s="13">
        <v>5000</v>
      </c>
      <c r="H5" s="1"/>
      <c r="I5" s="5"/>
    </row>
    <row r="6" spans="1:9" ht="150.05000000000001" customHeight="1" x14ac:dyDescent="0.25">
      <c r="A6" s="12">
        <v>3</v>
      </c>
      <c r="B6" s="21" t="s">
        <v>11</v>
      </c>
      <c r="C6" s="15">
        <v>637100035929</v>
      </c>
      <c r="D6" s="16" t="str">
        <f>[1]Лист1!$D$3</f>
        <v>на содержание маточного поголовья крупного рогатого скота</v>
      </c>
      <c r="E6" s="12" t="str">
        <f>$E$8</f>
        <v>Признать прошедшим отбор</v>
      </c>
      <c r="F6" s="12" t="str">
        <f>$F$8</f>
        <v>Предоставление субсидии (заключение соглашения)</v>
      </c>
      <c r="G6" s="13">
        <v>5000</v>
      </c>
      <c r="H6" s="1"/>
      <c r="I6" s="5"/>
    </row>
    <row r="7" spans="1:9" ht="150.05000000000001" customHeight="1" x14ac:dyDescent="0.25">
      <c r="A7" s="12">
        <v>4</v>
      </c>
      <c r="B7" s="21" t="s">
        <v>12</v>
      </c>
      <c r="C7" s="15">
        <v>637101178648</v>
      </c>
      <c r="D7" s="16" t="str">
        <f>[1]Лист1!$D$3</f>
        <v>на содержание маточного поголовья крупного рогатого скота</v>
      </c>
      <c r="E7" s="12" t="str">
        <f>$E$8</f>
        <v>Признать прошедшим отбор</v>
      </c>
      <c r="F7" s="12" t="str">
        <f>$F$8</f>
        <v>Предоставление субсидии (заключение соглашения)</v>
      </c>
      <c r="G7" s="13">
        <v>10000</v>
      </c>
      <c r="H7" s="1"/>
      <c r="I7" s="5"/>
    </row>
    <row r="8" spans="1:9" ht="65.5" customHeight="1" x14ac:dyDescent="0.25">
      <c r="A8" s="12">
        <v>5</v>
      </c>
      <c r="B8" s="21" t="s">
        <v>13</v>
      </c>
      <c r="C8" s="15">
        <v>637100271066</v>
      </c>
      <c r="D8" s="17" t="str">
        <f>[1]Лист1!$D$3</f>
        <v>на содержание маточного поголовья крупного рогатого скота</v>
      </c>
      <c r="E8" s="9" t="s">
        <v>4</v>
      </c>
      <c r="F8" s="9" t="s">
        <v>5</v>
      </c>
      <c r="G8" s="14">
        <v>5000</v>
      </c>
      <c r="H8" s="10"/>
      <c r="I8" s="5"/>
    </row>
    <row r="9" spans="1:9" ht="105.8" customHeight="1" x14ac:dyDescent="0.25">
      <c r="A9" s="12">
        <v>6</v>
      </c>
      <c r="B9" s="21" t="s">
        <v>14</v>
      </c>
      <c r="C9" s="15">
        <v>637100276508</v>
      </c>
      <c r="D9" s="17" t="str">
        <f>[1]Лист1!$D$3</f>
        <v>на содержание маточного поголовья крупного рогатого скота</v>
      </c>
      <c r="E9" s="19" t="str">
        <f t="shared" ref="E9:F26" si="2">E8</f>
        <v>Признать прошедшим отбор</v>
      </c>
      <c r="F9" s="11" t="str">
        <f t="shared" si="2"/>
        <v>Предоставление субсидии (заключение соглашения)</v>
      </c>
      <c r="G9" s="22">
        <v>20000</v>
      </c>
      <c r="H9" s="6"/>
    </row>
    <row r="10" spans="1:9" ht="101.5" customHeight="1" x14ac:dyDescent="0.25">
      <c r="A10" s="12">
        <v>7</v>
      </c>
      <c r="B10" s="21" t="s">
        <v>15</v>
      </c>
      <c r="C10" s="15">
        <v>637101839626</v>
      </c>
      <c r="D10" s="17" t="str">
        <f>[1]Лист1!$D$3</f>
        <v>на содержание маточного поголовья крупного рогатого скота</v>
      </c>
      <c r="E10" s="19" t="str">
        <f t="shared" si="2"/>
        <v>Признать прошедшим отбор</v>
      </c>
      <c r="F10" s="11" t="str">
        <f t="shared" si="2"/>
        <v>Предоставление субсидии (заключение соглашения)</v>
      </c>
      <c r="G10" s="22">
        <v>5000</v>
      </c>
      <c r="H10" s="6"/>
    </row>
    <row r="11" spans="1:9" ht="101.5" customHeight="1" x14ac:dyDescent="0.25">
      <c r="A11" s="12">
        <f>[2]Лист1!A10</f>
        <v>8</v>
      </c>
      <c r="B11" s="21" t="str">
        <f>[2]Лист1!B10</f>
        <v xml:space="preserve">Дягулев Николай Васильевич </v>
      </c>
      <c r="C11" s="15">
        <f>[2]Лист1!C10</f>
        <v>637100688893</v>
      </c>
      <c r="D11" s="17" t="str">
        <f>$D$10</f>
        <v>на содержание маточного поголовья крупного рогатого скота</v>
      </c>
      <c r="E11" s="19" t="s">
        <v>24</v>
      </c>
      <c r="F11" s="11"/>
      <c r="G11" s="22"/>
      <c r="H11" s="6"/>
    </row>
    <row r="12" spans="1:9" ht="101.5" customHeight="1" x14ac:dyDescent="0.25">
      <c r="A12" s="12">
        <f>[2]Лист1!A11</f>
        <v>9</v>
      </c>
      <c r="B12" s="21" t="str">
        <f>[2]Лист1!B11</f>
        <v xml:space="preserve">Митусов Владимир Петрович </v>
      </c>
      <c r="C12" s="15">
        <f>[2]Лист1!C11</f>
        <v>641400427680</v>
      </c>
      <c r="D12" s="17" t="str">
        <f>$D$10</f>
        <v>на содержание маточного поголовья крупного рогатого скота</v>
      </c>
      <c r="E12" s="19" t="s">
        <v>24</v>
      </c>
      <c r="F12" s="11"/>
      <c r="G12" s="22"/>
      <c r="H12" s="6"/>
    </row>
    <row r="13" spans="1:9" ht="64.55" customHeight="1" x14ac:dyDescent="0.25">
      <c r="A13" s="12">
        <v>10</v>
      </c>
      <c r="B13" s="21" t="s">
        <v>16</v>
      </c>
      <c r="C13" s="15">
        <v>637101662055</v>
      </c>
      <c r="D13" s="17" t="str">
        <f>[1]Лист1!$D$3</f>
        <v>на содержание маточного поголовья крупного рогатого скота</v>
      </c>
      <c r="E13" s="19" t="str">
        <f>E10</f>
        <v>Признать прошедшим отбор</v>
      </c>
      <c r="F13" s="11" t="str">
        <f>F10</f>
        <v>Предоставление субсидии (заключение соглашения)</v>
      </c>
      <c r="G13" s="22">
        <v>5000</v>
      </c>
      <c r="H13" s="6"/>
    </row>
    <row r="14" spans="1:9" ht="64.55" customHeight="1" x14ac:dyDescent="0.25">
      <c r="A14" s="11">
        <v>11</v>
      </c>
      <c r="B14" s="11" t="s">
        <v>17</v>
      </c>
      <c r="C14" s="20">
        <v>631219469672</v>
      </c>
      <c r="D14" s="17" t="str">
        <f>[1]Лист1!$D$3</f>
        <v>на содержание маточного поголовья крупного рогатого скота</v>
      </c>
      <c r="E14" s="19" t="str">
        <f t="shared" si="2"/>
        <v>Признать прошедшим отбор</v>
      </c>
      <c r="F14" s="11" t="str">
        <f t="shared" si="2"/>
        <v>Предоставление субсидии (заключение соглашения)</v>
      </c>
      <c r="G14" s="22">
        <v>10000</v>
      </c>
      <c r="H14" s="6"/>
    </row>
    <row r="15" spans="1:9" ht="64.55" customHeight="1" x14ac:dyDescent="0.25">
      <c r="A15" s="11">
        <f>[2]Лист1!A14</f>
        <v>12</v>
      </c>
      <c r="B15" s="11" t="str">
        <f>[2]Лист1!B14</f>
        <v xml:space="preserve">Ягодкин Максим Семенович </v>
      </c>
      <c r="C15" s="20">
        <f>[2]Лист1!C14</f>
        <v>635004935730</v>
      </c>
      <c r="D15" s="17" t="str">
        <f>$D$23</f>
        <v>на содержание маточного поголовья крупного рогатого скота</v>
      </c>
      <c r="E15" s="19" t="s">
        <v>24</v>
      </c>
      <c r="F15" s="11"/>
      <c r="G15" s="22"/>
      <c r="H15" s="6"/>
    </row>
    <row r="16" spans="1:9" ht="64.55" customHeight="1" x14ac:dyDescent="0.25">
      <c r="A16" s="11">
        <f>[2]Лист1!A15</f>
        <v>13</v>
      </c>
      <c r="B16" s="11" t="str">
        <f>[2]Лист1!B15</f>
        <v xml:space="preserve">Воронина Марина Сергеевна </v>
      </c>
      <c r="C16" s="20">
        <f>[2]Лист1!C15</f>
        <v>637100435317</v>
      </c>
      <c r="D16" s="17" t="str">
        <f>$D$23</f>
        <v>на содержание маточного поголовья крупного рогатого скота</v>
      </c>
      <c r="E16" s="19" t="s">
        <v>24</v>
      </c>
      <c r="F16" s="11"/>
      <c r="G16" s="22"/>
      <c r="H16" s="6"/>
    </row>
    <row r="17" spans="1:61" ht="64.55" customHeight="1" x14ac:dyDescent="0.25">
      <c r="A17" s="11">
        <f>[2]Лист1!A16</f>
        <v>14</v>
      </c>
      <c r="B17" s="11" t="str">
        <f>[2]Лист1!B16</f>
        <v xml:space="preserve">Егоров Николай Иванович </v>
      </c>
      <c r="C17" s="20">
        <f>[2]Лист1!C16</f>
        <v>637100655288</v>
      </c>
      <c r="D17" s="17" t="str">
        <f>$D$23</f>
        <v>на содержание маточного поголовья крупного рогатого скота</v>
      </c>
      <c r="E17" s="19" t="s">
        <v>24</v>
      </c>
      <c r="F17" s="11"/>
      <c r="G17" s="22"/>
      <c r="H17" s="6"/>
    </row>
    <row r="18" spans="1:61" ht="64.55" customHeight="1" x14ac:dyDescent="0.25">
      <c r="A18" s="11">
        <f>[2]Лист1!A17</f>
        <v>15</v>
      </c>
      <c r="B18" s="11" t="str">
        <f>[2]Лист1!B17</f>
        <v xml:space="preserve">Маркелова Татьяна Викторовна </v>
      </c>
      <c r="C18" s="20">
        <f>[2]Лист1!C17</f>
        <v>637100435317</v>
      </c>
      <c r="D18" s="17" t="str">
        <f>$D$23</f>
        <v>на содержание маточного поголовья крупного рогатого скота</v>
      </c>
      <c r="E18" s="19" t="s">
        <v>24</v>
      </c>
      <c r="F18" s="11"/>
      <c r="G18" s="22"/>
      <c r="H18" s="6"/>
    </row>
    <row r="19" spans="1:61" ht="64.55" customHeight="1" x14ac:dyDescent="0.25">
      <c r="A19" s="11">
        <f>[2]Лист1!A18</f>
        <v>16</v>
      </c>
      <c r="B19" s="11" t="str">
        <f>[2]Лист1!B18</f>
        <v xml:space="preserve">Пинякин Иван Васильевич </v>
      </c>
      <c r="C19" s="20">
        <f>[2]Лист1!C18</f>
        <v>637100403080</v>
      </c>
      <c r="D19" s="17" t="str">
        <f>$D$23</f>
        <v>на содержание маточного поголовья крупного рогатого скота</v>
      </c>
      <c r="E19" s="19" t="s">
        <v>24</v>
      </c>
      <c r="F19" s="11"/>
      <c r="G19" s="22"/>
      <c r="H19" s="6"/>
    </row>
    <row r="20" spans="1:61" ht="64.55" customHeight="1" x14ac:dyDescent="0.25">
      <c r="A20" s="11">
        <f>[2]Лист1!A19</f>
        <v>17</v>
      </c>
      <c r="B20" s="11" t="str">
        <f>[2]Лист1!B19</f>
        <v xml:space="preserve">Ашаткина Анна Ивановна </v>
      </c>
      <c r="C20" s="20">
        <f>[2]Лист1!C19</f>
        <v>635004652940</v>
      </c>
      <c r="D20" s="17" t="str">
        <f>$D$23</f>
        <v>на содержание маточного поголовья крупного рогатого скота</v>
      </c>
      <c r="E20" s="19" t="s">
        <v>24</v>
      </c>
      <c r="F20" s="11"/>
      <c r="G20" s="22"/>
      <c r="H20" s="6"/>
    </row>
    <row r="21" spans="1:61" ht="64.55" customHeight="1" x14ac:dyDescent="0.25">
      <c r="A21" s="11">
        <f>[2]Лист1!A20</f>
        <v>18</v>
      </c>
      <c r="B21" s="11" t="str">
        <f>[2]Лист1!B20</f>
        <v xml:space="preserve">Житкова Галина Викторовна </v>
      </c>
      <c r="C21" s="20">
        <f>[2]Лист1!C20</f>
        <v>637100346579</v>
      </c>
      <c r="D21" s="17" t="str">
        <f>$D$23</f>
        <v>на содержание маточного поголовья крупного рогатого скота</v>
      </c>
      <c r="E21" s="19" t="s">
        <v>24</v>
      </c>
      <c r="F21" s="11"/>
      <c r="G21" s="22"/>
      <c r="H21" s="6"/>
    </row>
    <row r="22" spans="1:61" ht="64.55" customHeight="1" x14ac:dyDescent="0.25">
      <c r="A22" s="11">
        <f>[2]Лист1!A21</f>
        <v>19</v>
      </c>
      <c r="B22" s="11" t="str">
        <f>[2]Лист1!B21</f>
        <v xml:space="preserve">Михеев Вячеслав Вениаминович </v>
      </c>
      <c r="C22" s="20">
        <f>[2]Лист1!C21</f>
        <v>637100449126</v>
      </c>
      <c r="D22" s="17" t="str">
        <f>$D$23</f>
        <v>на содержание маточного поголовья крупного рогатого скота</v>
      </c>
      <c r="E22" s="19" t="s">
        <v>24</v>
      </c>
      <c r="F22" s="11"/>
      <c r="G22" s="22"/>
      <c r="H22" s="6"/>
    </row>
    <row r="23" spans="1:61" ht="64.55" customHeight="1" x14ac:dyDescent="0.25">
      <c r="A23" s="11">
        <v>20</v>
      </c>
      <c r="B23" s="11" t="s">
        <v>18</v>
      </c>
      <c r="C23" s="20">
        <v>631230520731</v>
      </c>
      <c r="D23" s="17" t="str">
        <f>[1]Лист1!$D$3</f>
        <v>на содержание маточного поголовья крупного рогатого скота</v>
      </c>
      <c r="E23" s="19" t="str">
        <f>E14</f>
        <v>Признать прошедшим отбор</v>
      </c>
      <c r="F23" s="11" t="str">
        <f>F14</f>
        <v>Предоставление субсидии (заключение соглашения)</v>
      </c>
      <c r="G23" s="22">
        <v>10000</v>
      </c>
      <c r="H23" s="6"/>
    </row>
    <row r="24" spans="1:61" ht="64.55" customHeight="1" x14ac:dyDescent="0.25">
      <c r="A24" s="23">
        <v>21</v>
      </c>
      <c r="B24" s="24" t="s">
        <v>19</v>
      </c>
      <c r="C24" s="25">
        <v>637100172033</v>
      </c>
      <c r="D24" s="26" t="str">
        <f>[1]Лист1!$D$3</f>
        <v>на содержание маточного поголовья крупного рогатого скота</v>
      </c>
      <c r="E24" s="24" t="str">
        <f t="shared" si="2"/>
        <v>Признать прошедшим отбор</v>
      </c>
      <c r="F24" s="24" t="s">
        <v>5</v>
      </c>
      <c r="G24" s="27">
        <v>5000</v>
      </c>
      <c r="H24" s="6"/>
    </row>
    <row r="25" spans="1:61" s="19" customFormat="1" ht="64.55" customHeight="1" x14ac:dyDescent="0.25">
      <c r="A25" s="11">
        <v>22</v>
      </c>
      <c r="B25" s="19" t="s">
        <v>20</v>
      </c>
      <c r="C25" s="19" t="s">
        <v>22</v>
      </c>
      <c r="D25" s="19" t="str">
        <f>[1]Лист1!$D$3</f>
        <v>на содержание маточного поголовья крупного рогатого скота</v>
      </c>
      <c r="E25" s="19" t="str">
        <f t="shared" si="2"/>
        <v>Признать прошедшим отбор</v>
      </c>
      <c r="F25" s="19" t="s">
        <v>5</v>
      </c>
      <c r="G25" s="28">
        <v>15000</v>
      </c>
    </row>
    <row r="26" spans="1:61" s="19" customFormat="1" ht="46.55" customHeight="1" x14ac:dyDescent="0.25">
      <c r="A26" s="12">
        <v>23</v>
      </c>
      <c r="B26" s="12" t="s">
        <v>21</v>
      </c>
      <c r="C26" s="15">
        <v>637100044056</v>
      </c>
      <c r="D26" s="19" t="str">
        <f>[1]Лист1!$D$3</f>
        <v>на содержание маточного поголовья крупного рогатого скота</v>
      </c>
      <c r="E26" s="12" t="str">
        <f t="shared" si="2"/>
        <v>Признать прошедшим отбор</v>
      </c>
      <c r="F26" s="12" t="s">
        <v>5</v>
      </c>
      <c r="G26" s="29">
        <v>15000</v>
      </c>
    </row>
    <row r="27" spans="1:61" ht="46.55" customHeight="1" x14ac:dyDescent="0.25">
      <c r="D27" s="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46.55" customHeight="1" x14ac:dyDescent="0.25">
      <c r="D28" s="6"/>
      <c r="H28" s="6"/>
    </row>
    <row r="29" spans="1:61" ht="46.55" customHeight="1" x14ac:dyDescent="0.25">
      <c r="D29" s="6"/>
    </row>
    <row r="30" spans="1:61" ht="46.55" customHeight="1" x14ac:dyDescent="0.25">
      <c r="D30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2023-10-05T15:43:18Z</dcterms:modified>
</cp:coreProperties>
</file>