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115" yWindow="2931" windowWidth="15126" windowHeight="5187"/>
  </bookViews>
  <sheets>
    <sheet name="Лист1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Лист1!$A$3:$G$3</definedName>
    <definedName name="_xlnm.Print_Titles" localSheetId="0">Лист1!$3:$3</definedName>
    <definedName name="_xlnm.Print_Area" localSheetId="0">Лист1!$A$1:$G$10</definedName>
  </definedNames>
  <calcPr calcId="145621" iterate="1"/>
</workbook>
</file>

<file path=xl/calcChain.xml><?xml version="1.0" encoding="utf-8"?>
<calcChain xmlns="http://schemas.openxmlformats.org/spreadsheetml/2006/main">
  <c r="B4" i="1" l="1"/>
  <c r="C4" i="1"/>
  <c r="B5" i="1"/>
  <c r="C5" i="1"/>
  <c r="B6" i="1"/>
  <c r="C6" i="1"/>
  <c r="B7" i="1"/>
  <c r="C7" i="1"/>
  <c r="B8" i="1"/>
  <c r="C8" i="1"/>
  <c r="B9" i="1"/>
  <c r="C9" i="1"/>
  <c r="B10" i="1"/>
  <c r="A6" i="1" l="1"/>
  <c r="A5" i="1"/>
  <c r="F4" i="1"/>
  <c r="F5" i="1" s="1"/>
  <c r="F6" i="1" s="1"/>
  <c r="F7" i="1" s="1"/>
  <c r="E4" i="1"/>
  <c r="E5" i="1" s="1"/>
  <c r="E6" i="1" s="1"/>
  <c r="E7" i="1" s="1"/>
  <c r="D4" i="1"/>
  <c r="D6" i="1" s="1"/>
  <c r="D7" i="1" s="1"/>
  <c r="A4" i="1"/>
  <c r="E9" i="1" l="1"/>
  <c r="E10" i="1"/>
  <c r="E8" i="1"/>
  <c r="D10" i="1"/>
  <c r="D8" i="1"/>
  <c r="D9" i="1"/>
  <c r="F10" i="1"/>
  <c r="F8" i="1"/>
  <c r="F9" i="1"/>
  <c r="D5" i="1"/>
</calcChain>
</file>

<file path=xl/sharedStrings.xml><?xml version="1.0" encoding="utf-8"?>
<sst xmlns="http://schemas.openxmlformats.org/spreadsheetml/2006/main" count="10" uniqueCount="10">
  <si>
    <t>ИНН</t>
  </si>
  <si>
    <t>Результат рассмотрения заявки</t>
  </si>
  <si>
    <t>Предоставление субсидии (заключение соглашения)/Отказ в предоставлении субсидии</t>
  </si>
  <si>
    <t>№</t>
  </si>
  <si>
    <t>Наименование организаций агропромышленного комплекса, индивидуальных предпринимателей, подавших заявку на участие в отборе</t>
  </si>
  <si>
    <t>Направление поддержки</t>
  </si>
  <si>
    <t>Размер предоставляемой  субсидии, руб.</t>
  </si>
  <si>
    <t xml:space="preserve"> </t>
  </si>
  <si>
    <t xml:space="preserve">635008608268
</t>
  </si>
  <si>
    <t>Информация о результатах рассмотрения заявок на заседании комиссии по субсидированию 
сельскохозяйственных  товаропроизводителей,организациям агропромышленного комплекса и индивидуальным предпринимателям, осуществляющим  свою   деятельность 
на  территории муниципального района Кинельский Самарской области состоявшемся 01.12.2022 в очной форме 08.10 ч. г.Кинель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</si>
</sst>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</font>
    <font>
      <sz val="14"/>
      <name val="Times New Roman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%20&#1091;&#1095;&#1072;&#1089;&#1090;&#1085;&#1080;&#1082;&#1072;&#1093;%20&#1086;&#1090;&#1073;&#1086;&#1088;&#1072;%20&#1086;&#1090;%2019.07.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%20&#1091;&#1095;&#1072;&#1089;&#1090;&#1085;&#1080;&#1082;&#1072;&#1093;%20&#1086;&#1090;&#1073;&#1086;&#1088;&#1072;%20&#1086;&#1090;%2001.12.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8;&#1077;&#1077;&#1089;&#1090;&#1088;%20&#1086;&#1090;%2014.03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">
          <cell r="B3" t="str">
            <v>индивидуальный предприниматель-глава крестьянского (фермерского) хозяйства Галиев Тимур Наилович</v>
          </cell>
          <cell r="C3" t="str">
            <v>164202018464</v>
          </cell>
        </row>
        <row r="4">
          <cell r="B4" t="str">
            <v>Индивидуальный предприниматель-глава крестьянского  (фермерского) хозяйства Афанасенко Мария Викторовна</v>
          </cell>
          <cell r="C4" t="str">
            <v>636706586496</v>
          </cell>
        </row>
        <row r="5">
          <cell r="B5" t="str">
            <v xml:space="preserve">Индивидуальный предприниматель-глава крестьянского  (фермерского) хозяйства  Хусейнзаде Баходур Халими   </v>
          </cell>
          <cell r="C5" t="str">
            <v>631898880845</v>
          </cell>
        </row>
        <row r="6">
          <cell r="B6" t="str">
            <v xml:space="preserve">Индивидуальный  предприниматель - глава крестьянского      (фермерского) хозяйства  Гусева Анастасия Александровна </v>
          </cell>
          <cell r="C6" t="str">
            <v>ИНН 635701757509</v>
          </cell>
        </row>
        <row r="7">
          <cell r="B7" t="str">
            <v xml:space="preserve">Индивидуальный предприниматель-глава крестьянского  (фермерского) хозяйства   Молбасарова Айбол Каяржановна  </v>
          </cell>
          <cell r="C7" t="str">
            <v>ИНН 637100728144</v>
          </cell>
        </row>
        <row r="8">
          <cell r="B8" t="str">
            <v>Индивидуальный предприниматель-глава крестьянского  (фермерского) хозяйства Ханнанов Илдус Хасанович</v>
          </cell>
          <cell r="C8" t="str">
            <v>550715857800</v>
          </cell>
        </row>
        <row r="9">
          <cell r="B9" t="str">
            <v>Индивидуальный предприниматель-глава крестьянского  (фермерского) хозяйства Григорян Армине Шагеновна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">
          <cell r="D4" t="str">
            <v xml:space="preserve">на развитие  молочного  скотоводства </v>
          </cell>
          <cell r="E4" t="str">
            <v>Признать прошедшим отбор</v>
          </cell>
          <cell r="F4" t="str">
            <v>Предоставление субсидии (заключение соглашения)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вердый переплет">
      <a:majorFont>
        <a:latin typeface="Book Antiqua"/>
        <a:ea typeface=""/>
        <a:cs typeface=""/>
        <a:font script="Grek" typeface="Times New Roman"/>
        <a:font script="Cyrl" typeface="Times New Roman"/>
        <a:font script="Jpan" typeface="HGS明朝E"/>
        <a:font script="Hang" typeface="궁서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S明朝E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zoomScale="60" zoomScaleNormal="60" zoomScaleSheetLayoutView="110" workbookViewId="0">
      <selection sqref="A1:G1"/>
    </sheetView>
  </sheetViews>
  <sheetFormatPr defaultColWidth="9.109375" defaultRowHeight="46.55" customHeight="1" x14ac:dyDescent="0.25"/>
  <cols>
    <col min="1" max="1" width="5.44140625" style="2" customWidth="1"/>
    <col min="2" max="2" width="120.6640625" style="2" customWidth="1"/>
    <col min="3" max="3" width="23.33203125" style="4" customWidth="1"/>
    <col min="4" max="4" width="40.109375" style="2" customWidth="1"/>
    <col min="5" max="5" width="31.33203125" style="2" customWidth="1"/>
    <col min="6" max="6" width="56" style="2" customWidth="1"/>
    <col min="7" max="7" width="19.88671875" style="2" customWidth="1"/>
    <col min="8" max="8" width="16.44140625" style="3" customWidth="1"/>
    <col min="9" max="16384" width="9.109375" style="6"/>
  </cols>
  <sheetData>
    <row r="1" spans="1:9" ht="111.05" customHeight="1" x14ac:dyDescent="0.25">
      <c r="A1" s="21" t="s">
        <v>9</v>
      </c>
      <c r="B1" s="21"/>
      <c r="C1" s="21"/>
      <c r="D1" s="21"/>
      <c r="E1" s="21"/>
      <c r="F1" s="21"/>
      <c r="G1" s="21"/>
      <c r="H1" s="1"/>
      <c r="I1" s="5"/>
    </row>
    <row r="2" spans="1:9" ht="28.85" customHeight="1" x14ac:dyDescent="0.25">
      <c r="A2" s="8"/>
      <c r="B2" s="8"/>
      <c r="C2" s="8"/>
      <c r="D2" s="8"/>
      <c r="E2" s="8"/>
      <c r="F2" s="8"/>
      <c r="G2" s="8"/>
      <c r="H2" s="1"/>
      <c r="I2" s="5"/>
    </row>
    <row r="3" spans="1:9" ht="150.05000000000001" customHeight="1" x14ac:dyDescent="0.25">
      <c r="A3" s="7" t="s">
        <v>3</v>
      </c>
      <c r="B3" s="7" t="s">
        <v>4</v>
      </c>
      <c r="C3" s="7" t="s">
        <v>0</v>
      </c>
      <c r="D3" s="7" t="s">
        <v>5</v>
      </c>
      <c r="E3" s="7" t="s">
        <v>1</v>
      </c>
      <c r="F3" s="7" t="s">
        <v>2</v>
      </c>
      <c r="G3" s="7" t="s">
        <v>6</v>
      </c>
      <c r="H3" s="1"/>
      <c r="I3" s="5"/>
    </row>
    <row r="4" spans="1:9" ht="65.5" customHeight="1" x14ac:dyDescent="0.25">
      <c r="A4" s="9">
        <f>[1]Лист1!A3</f>
        <v>1</v>
      </c>
      <c r="B4" s="11" t="str">
        <f>[2]Лист1!B3</f>
        <v>индивидуальный предприниматель-глава крестьянского (фермерского) хозяйства Галиев Тимур Наилович</v>
      </c>
      <c r="C4" s="15" t="str">
        <f>[2]Лист1!C3</f>
        <v>164202018464</v>
      </c>
      <c r="D4" s="14" t="str">
        <f>[3]Лист1!D4</f>
        <v xml:space="preserve">на развитие  молочного  скотоводства </v>
      </c>
      <c r="E4" s="14" t="str">
        <f>[3]Лист1!E4</f>
        <v>Признать прошедшим отбор</v>
      </c>
      <c r="F4" s="14" t="str">
        <f>[3]Лист1!F4</f>
        <v>Предоставление субсидии (заключение соглашения)</v>
      </c>
      <c r="G4" s="16">
        <v>891420</v>
      </c>
      <c r="H4" s="10"/>
      <c r="I4" s="5"/>
    </row>
    <row r="5" spans="1:9" ht="65.650000000000006" customHeight="1" x14ac:dyDescent="0.25">
      <c r="A5" s="11">
        <f>[1]Лист1!A4</f>
        <v>2</v>
      </c>
      <c r="B5" s="11" t="str">
        <f>[2]Лист1!B4</f>
        <v>Индивидуальный предприниматель-глава крестьянского  (фермерского) хозяйства Афанасенко Мария Викторовна</v>
      </c>
      <c r="C5" s="17" t="str">
        <f>[2]Лист1!C4</f>
        <v>636706586496</v>
      </c>
      <c r="D5" s="12" t="str">
        <f>$D$4</f>
        <v xml:space="preserve">на развитие  молочного  скотоводства </v>
      </c>
      <c r="E5" s="12" t="str">
        <f t="shared" ref="E5:F7" si="0">E4</f>
        <v>Признать прошедшим отбор</v>
      </c>
      <c r="F5" s="11" t="str">
        <f t="shared" si="0"/>
        <v>Предоставление субсидии (заключение соглашения)</v>
      </c>
      <c r="G5" s="13">
        <v>314315</v>
      </c>
      <c r="H5" s="6"/>
    </row>
    <row r="6" spans="1:9" ht="57.05" customHeight="1" x14ac:dyDescent="0.25">
      <c r="A6" s="11">
        <f>[1]Лист1!A5</f>
        <v>3</v>
      </c>
      <c r="B6" s="11" t="str">
        <f>[2]Лист1!B5</f>
        <v xml:space="preserve">Индивидуальный предприниматель-глава крестьянского  (фермерского) хозяйства  Хусейнзаде Баходур Халими   </v>
      </c>
      <c r="C6" s="17" t="str">
        <f>[2]Лист1!C5</f>
        <v>631898880845</v>
      </c>
      <c r="D6" s="12" t="str">
        <f>$D$4</f>
        <v xml:space="preserve">на развитие  молочного  скотоводства </v>
      </c>
      <c r="E6" s="12" t="str">
        <f t="shared" si="0"/>
        <v>Признать прошедшим отбор</v>
      </c>
      <c r="F6" s="11" t="str">
        <f t="shared" si="0"/>
        <v>Предоставление субсидии (заключение соглашения)</v>
      </c>
      <c r="G6" s="13">
        <v>1292790</v>
      </c>
      <c r="H6" s="6"/>
    </row>
    <row r="7" spans="1:9" ht="56.1" customHeight="1" x14ac:dyDescent="0.25">
      <c r="A7" s="11">
        <v>4</v>
      </c>
      <c r="B7" s="19" t="str">
        <f>[2]Лист1!B6</f>
        <v xml:space="preserve">Индивидуальный  предприниматель - глава крестьянского      (фермерского) хозяйства  Гусева Анастасия Александровна </v>
      </c>
      <c r="C7" s="20" t="str">
        <f>[2]Лист1!C6</f>
        <v>ИНН 635701757509</v>
      </c>
      <c r="D7" s="12" t="str">
        <f>D6</f>
        <v xml:space="preserve">на развитие  молочного  скотоводства </v>
      </c>
      <c r="E7" s="14" t="str">
        <f t="shared" si="0"/>
        <v>Признать прошедшим отбор</v>
      </c>
      <c r="F7" s="14" t="str">
        <f t="shared" si="0"/>
        <v>Предоставление субсидии (заключение соглашения)</v>
      </c>
      <c r="G7" s="18">
        <v>194220</v>
      </c>
      <c r="H7" s="6"/>
    </row>
    <row r="8" spans="1:9" ht="64.55" customHeight="1" x14ac:dyDescent="0.25">
      <c r="A8" s="11">
        <v>5</v>
      </c>
      <c r="B8" s="12" t="str">
        <f>[2]Лист1!B7</f>
        <v xml:space="preserve">Индивидуальный предприниматель-глава крестьянского  (фермерского) хозяйства   Молбасарова Айбол Каяржановна  </v>
      </c>
      <c r="C8" s="12" t="str">
        <f>[2]Лист1!C7</f>
        <v>ИНН 637100728144</v>
      </c>
      <c r="D8" s="12" t="str">
        <f>$D$7</f>
        <v xml:space="preserve">на развитие  молочного  скотоводства </v>
      </c>
      <c r="E8" s="12" t="str">
        <f>$E$7</f>
        <v>Признать прошедшим отбор</v>
      </c>
      <c r="F8" s="12" t="str">
        <f>$F$7</f>
        <v>Предоставление субсидии (заключение соглашения)</v>
      </c>
      <c r="G8" s="13">
        <v>384045</v>
      </c>
      <c r="H8" s="6"/>
    </row>
    <row r="9" spans="1:9" ht="64.55" customHeight="1" x14ac:dyDescent="0.25">
      <c r="A9" s="11">
        <v>6</v>
      </c>
      <c r="B9" s="12" t="str">
        <f>[2]Лист1!B8</f>
        <v>Индивидуальный предприниматель-глава крестьянского  (фермерского) хозяйства Ханнанов Илдус Хасанович</v>
      </c>
      <c r="C9" s="12" t="str">
        <f>[2]Лист1!C8</f>
        <v>550715857800</v>
      </c>
      <c r="D9" s="12" t="str">
        <f>$D$7</f>
        <v xml:space="preserve">на развитие  молочного  скотоводства </v>
      </c>
      <c r="E9" s="12" t="str">
        <f>$E$7</f>
        <v>Признать прошедшим отбор</v>
      </c>
      <c r="F9" s="12" t="str">
        <f>$F$7</f>
        <v>Предоставление субсидии (заключение соглашения)</v>
      </c>
      <c r="G9" s="13">
        <v>738997</v>
      </c>
      <c r="H9" s="6"/>
    </row>
    <row r="10" spans="1:9" ht="79.5" customHeight="1" x14ac:dyDescent="0.25">
      <c r="A10" s="11">
        <v>7</v>
      </c>
      <c r="B10" s="12" t="str">
        <f>[2]Лист1!B9</f>
        <v>Индивидуальный предприниматель-глава крестьянского  (фермерского) хозяйства Григорян Армине Шагеновна</v>
      </c>
      <c r="C10" s="11" t="s">
        <v>8</v>
      </c>
      <c r="D10" s="12" t="str">
        <f>$D$7</f>
        <v xml:space="preserve">на развитие  молочного  скотоводства </v>
      </c>
      <c r="E10" s="12" t="str">
        <f>$E$7</f>
        <v>Признать прошедшим отбор</v>
      </c>
      <c r="F10" s="12" t="str">
        <f>$F$7</f>
        <v>Предоставление субсидии (заключение соглашения)</v>
      </c>
      <c r="G10" s="13">
        <v>333910</v>
      </c>
      <c r="H10" s="6"/>
    </row>
    <row r="16" spans="1:9" ht="46.55" customHeight="1" x14ac:dyDescent="0.25">
      <c r="F16" s="2" t="s">
        <v>7</v>
      </c>
    </row>
  </sheetData>
  <autoFilter ref="A3:G3"/>
  <mergeCells count="1">
    <mergeCell ref="A1:G1"/>
  </mergeCells>
  <pageMargins left="0.7" right="0.7" top="0.75" bottom="0.75" header="0.3" footer="0.3"/>
  <pageSetup paperSize="9" scale="45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2022-11-30T13:17:30Z</dcterms:modified>
</cp:coreProperties>
</file>