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Лист1!$A$1:$G$10</definedName>
  </definedNames>
  <calcPr calcId="145621" iterate="1"/>
</workbook>
</file>

<file path=xl/calcChain.xml><?xml version="1.0" encoding="utf-8"?>
<calcChain xmlns="http://schemas.openxmlformats.org/spreadsheetml/2006/main">
  <c r="B4" i="1" l="1"/>
  <c r="C4" i="1"/>
  <c r="B5" i="1"/>
  <c r="C5" i="1"/>
  <c r="B6" i="1"/>
  <c r="C6" i="1"/>
  <c r="B7" i="1"/>
  <c r="C7" i="1"/>
  <c r="B8" i="1"/>
  <c r="C8" i="1"/>
  <c r="B9" i="1"/>
  <c r="C9" i="1"/>
  <c r="B10" i="1"/>
  <c r="A6" i="1" l="1"/>
  <c r="A5" i="1"/>
  <c r="F4" i="1"/>
  <c r="F5" i="1" s="1"/>
  <c r="F6" i="1" s="1"/>
  <c r="F7" i="1" s="1"/>
  <c r="E4" i="1"/>
  <c r="E5" i="1" s="1"/>
  <c r="E6" i="1" s="1"/>
  <c r="E7" i="1" s="1"/>
  <c r="D4" i="1"/>
  <c r="D6" i="1" s="1"/>
  <c r="D7" i="1" s="1"/>
  <c r="A4" i="1"/>
  <c r="E9" i="1" l="1"/>
  <c r="E10" i="1"/>
  <c r="E8" i="1"/>
  <c r="D10" i="1"/>
  <c r="D8" i="1"/>
  <c r="D9" i="1"/>
  <c r="F10" i="1"/>
  <c r="F8" i="1"/>
  <c r="F9" i="1"/>
  <c r="D5" i="1"/>
</calcChain>
</file>

<file path=xl/sharedStrings.xml><?xml version="1.0" encoding="utf-8"?>
<sst xmlns="http://schemas.openxmlformats.org/spreadsheetml/2006/main" count="10" uniqueCount="10">
  <si>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</si>
  <si>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</si>
  <si>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</si>
  <si>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</si>
  <si>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</si>
  <si>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Направление поддержки</t>
  </si>
  <si>
    <t>Размер предоставляемой  субсидии, руб.</t>
  </si>
  <si>
    <t xml:space="preserve"> </t>
  </si>
  <si>
    <t xml:space="preserve">635008608268
</t>
  </si>
  <si>
    <t>Информация о результатах рассмотрения заявок на заседании комиссии по субсидированию 
сельскохозяйственных  товаропроизводителей,организациям агропромышленного комплекса и индивидуальным предпринимателям, осуществляющим  свою   деятельность 
на  территории муниципального района Кинельский Самарской области состоявшемся 01.12.2022 в очной форме 08.10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</si>
</sst>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9.07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01.12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86;&#1090;%201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индивидуальный предприниматель-глава крестьянского (фермерского) хозяйства Галиев Тимур Наилович</v>
          </cell>
          <cell r="C3" t="str">
            <v>164202018464</v>
          </cell>
        </row>
        <row r="4">
          <cell r="B4" t="str">
            <v>Индивидуальный предприниматель-глава крестьянского  (фермерского) хозяйства Афанасенко Мария Викторовна</v>
          </cell>
          <cell r="C4" t="str">
            <v>636706586496</v>
          </cell>
        </row>
        <row r="5">
          <cell r="B5" t="str">
            <v xml:space="preserve">Индивидуальный предприниматель-глава крестьянского  (фермерского) хозяйства  Хусейнзаде Баходур Халими   </v>
          </cell>
          <cell r="C5" t="str">
            <v>631898880845</v>
          </cell>
        </row>
        <row r="6">
          <cell r="B6" t="str">
            <v xml:space="preserve">Индивидуальный  предприниматель - глава крестьянского      (фермерского) хозяйства  Гусева Анастасия Александровна </v>
          </cell>
          <cell r="C6" t="str">
            <v>ИНН 635701757509</v>
          </cell>
        </row>
        <row r="7">
          <cell r="B7" t="str">
            <v xml:space="preserve">Индивидуальный предприниматель-глава крестьянского  (фермерского) хозяйства   Молбасарова Айбол Каяржановна  </v>
          </cell>
          <cell r="C7" t="str">
            <v>ИНН 637100728144</v>
          </cell>
        </row>
        <row r="8">
          <cell r="B8" t="str">
            <v>Индивидуальный предприниматель-глава крестьянского  (фермерского) хозяйства Ханнанов Илдус Хасанович</v>
          </cell>
          <cell r="C8" t="str">
            <v>550715857800</v>
          </cell>
        </row>
        <row r="9">
          <cell r="B9" t="str">
            <v>Индивидуальный предприниматель-глава крестьянского  (фермерского) хозяйства Григорян Армине Шагеновна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D4" t="str">
            <v xml:space="preserve">на развитие  молочного  скотоводства </v>
          </cell>
          <cell r="E4" t="str">
            <v>Признать прошедшим отбор</v>
          </cell>
          <cell r="F4" t="str">
            <v>Предоставление субсидии (заключение соглашения)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zoomScale="60" zoomScaleNormal="60" zoomScaleSheetLayoutView="110" workbookViewId="0">
      <selection sqref="A1:G1"/>
    </sheetView>
  </sheetViews>
  <sheetFormatPr defaultColWidth="9.109375" defaultRowHeight="46.55" customHeight="1" x14ac:dyDescent="0.25"/>
  <cols>
    <col min="1" max="1" width="5.44140625" style="2" customWidth="1"/>
    <col min="2" max="2" width="120.6640625" style="2" customWidth="1"/>
    <col min="3" max="3" width="23.33203125" style="4" customWidth="1"/>
    <col min="4" max="4" width="40.109375" style="2" customWidth="1"/>
    <col min="5" max="5" width="31.33203125" style="2" customWidth="1"/>
    <col min="6" max="6" width="56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1" t="s">
        <v>9</v>
      </c>
      <c r="B1" s="21"/>
      <c r="C1" s="21"/>
      <c r="D1" s="21"/>
      <c r="E1" s="21"/>
      <c r="F1" s="21"/>
      <c r="G1" s="21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65.5" customHeight="1" x14ac:dyDescent="0.25">
      <c r="A4" s="9">
        <f>[1]Лист1!A3</f>
        <v>1</v>
      </c>
      <c r="B4" s="11" t="str">
        <f>[2]Лист1!B3</f>
        <v>индивидуальный предприниматель-глава крестьянского (фермерского) хозяйства Галиев Тимур Наилович</v>
      </c>
      <c r="C4" s="15" t="str">
        <f>[2]Лист1!C3</f>
        <v>164202018464</v>
      </c>
      <c r="D4" s="14" t="str">
        <f>[3]Лист1!D4</f>
        <v xml:space="preserve">на развитие  молочного  скотоводства </v>
      </c>
      <c r="E4" s="14" t="str">
        <f>[3]Лист1!E4</f>
        <v>Признать прошедшим отбор</v>
      </c>
      <c r="F4" s="14" t="str">
        <f>[3]Лист1!F4</f>
        <v>Предоставление субсидии (заключение соглашения)</v>
      </c>
      <c r="G4" s="16">
        <v>891420</v>
      </c>
      <c r="H4" s="10"/>
      <c r="I4" s="5"/>
    </row>
    <row r="5" spans="1:9" ht="65.650000000000006" customHeight="1" x14ac:dyDescent="0.25">
      <c r="A5" s="11">
        <f>[1]Лист1!A4</f>
        <v>2</v>
      </c>
      <c r="B5" s="11" t="str">
        <f>[2]Лист1!B4</f>
        <v>Индивидуальный предприниматель-глава крестьянского  (фермерского) хозяйства Афанасенко Мария Викторовна</v>
      </c>
      <c r="C5" s="17" t="str">
        <f>[2]Лист1!C4</f>
        <v>636706586496</v>
      </c>
      <c r="D5" s="12" t="str">
        <f>$D$4</f>
        <v xml:space="preserve">на развитие  молочного  скотоводства </v>
      </c>
      <c r="E5" s="12" t="str">
        <f t="shared" ref="E5:F7" si="0">E4</f>
        <v>Признать прошедшим отбор</v>
      </c>
      <c r="F5" s="11" t="str">
        <f t="shared" si="0"/>
        <v>Предоставление субсидии (заключение соглашения)</v>
      </c>
      <c r="G5" s="13">
        <v>314315</v>
      </c>
      <c r="H5" s="6"/>
    </row>
    <row r="6" spans="1:9" ht="57.05" customHeight="1" x14ac:dyDescent="0.25">
      <c r="A6" s="11">
        <f>[1]Лист1!A5</f>
        <v>3</v>
      </c>
      <c r="B6" s="11" t="str">
        <f>[2]Лист1!B5</f>
        <v xml:space="preserve">Индивидуальный предприниматель-глава крестьянского  (фермерского) хозяйства  Хусейнзаде Баходур Халими   </v>
      </c>
      <c r="C6" s="17" t="str">
        <f>[2]Лист1!C5</f>
        <v>631898880845</v>
      </c>
      <c r="D6" s="12" t="str">
        <f>$D$4</f>
        <v xml:space="preserve">на развитие  молочного  скотоводства </v>
      </c>
      <c r="E6" s="12" t="str">
        <f t="shared" si="0"/>
        <v>Признать прошедшим отбор</v>
      </c>
      <c r="F6" s="11" t="str">
        <f t="shared" si="0"/>
        <v>Предоставление субсидии (заключение соглашения)</v>
      </c>
      <c r="G6" s="13">
        <v>1292790</v>
      </c>
      <c r="H6" s="6"/>
    </row>
    <row r="7" spans="1:9" ht="56.1" customHeight="1" x14ac:dyDescent="0.25">
      <c r="A7" s="11">
        <v>4</v>
      </c>
      <c r="B7" s="19" t="str">
        <f>[2]Лист1!B6</f>
        <v xml:space="preserve">Индивидуальный  предприниматель - глава крестьянского      (фермерского) хозяйства  Гусева Анастасия Александровна </v>
      </c>
      <c r="C7" s="20" t="str">
        <f>[2]Лист1!C6</f>
        <v>ИНН 635701757509</v>
      </c>
      <c r="D7" s="12" t="str">
        <f>D6</f>
        <v xml:space="preserve">на развитие  молочного  скотоводства </v>
      </c>
      <c r="E7" s="14" t="str">
        <f t="shared" si="0"/>
        <v>Признать прошедшим отбор</v>
      </c>
      <c r="F7" s="14" t="str">
        <f t="shared" si="0"/>
        <v>Предоставление субсидии (заключение соглашения)</v>
      </c>
      <c r="G7" s="18">
        <v>194220</v>
      </c>
      <c r="H7" s="6"/>
    </row>
    <row r="8" spans="1:9" ht="64.55" customHeight="1" x14ac:dyDescent="0.25">
      <c r="A8" s="11">
        <v>5</v>
      </c>
      <c r="B8" s="12" t="str">
        <f>[2]Лист1!B7</f>
        <v xml:space="preserve">Индивидуальный предприниматель-глава крестьянского  (фермерского) хозяйства   Молбасарова Айбол Каяржановна  </v>
      </c>
      <c r="C8" s="12" t="str">
        <f>[2]Лист1!C7</f>
        <v>ИНН 637100728144</v>
      </c>
      <c r="D8" s="12" t="str">
        <f>$D$7</f>
        <v xml:space="preserve">на развитие  молочного  скотоводства </v>
      </c>
      <c r="E8" s="12" t="str">
        <f>$E$7</f>
        <v>Признать прошедшим отбор</v>
      </c>
      <c r="F8" s="12" t="str">
        <f>$F$7</f>
        <v>Предоставление субсидии (заключение соглашения)</v>
      </c>
      <c r="G8" s="13">
        <v>384045</v>
      </c>
      <c r="H8" s="6"/>
    </row>
    <row r="9" spans="1:9" ht="64.55" customHeight="1" x14ac:dyDescent="0.25">
      <c r="A9" s="11">
        <v>6</v>
      </c>
      <c r="B9" s="12" t="str">
        <f>[2]Лист1!B8</f>
        <v>Индивидуальный предприниматель-глава крестьянского  (фермерского) хозяйства Ханнанов Илдус Хасанович</v>
      </c>
      <c r="C9" s="12" t="str">
        <f>[2]Лист1!C8</f>
        <v>550715857800</v>
      </c>
      <c r="D9" s="12" t="str">
        <f>$D$7</f>
        <v xml:space="preserve">на развитие  молочного  скотоводства </v>
      </c>
      <c r="E9" s="12" t="str">
        <f>$E$7</f>
        <v>Признать прошедшим отбор</v>
      </c>
      <c r="F9" s="12" t="str">
        <f>$F$7</f>
        <v>Предоставление субсидии (заключение соглашения)</v>
      </c>
      <c r="G9" s="13">
        <v>738997</v>
      </c>
      <c r="H9" s="6"/>
    </row>
    <row r="10" spans="1:9" ht="79.5" customHeight="1" x14ac:dyDescent="0.25">
      <c r="A10" s="11">
        <v>7</v>
      </c>
      <c r="B10" s="12" t="str">
        <f>[2]Лист1!B9</f>
        <v>Индивидуальный предприниматель-глава крестьянского  (фермерского) хозяйства Григорян Армине Шагеновна</v>
      </c>
      <c r="C10" s="11" t="s">
        <v>8</v>
      </c>
      <c r="D10" s="12" t="str">
        <f>$D$7</f>
        <v xml:space="preserve">на развитие  молочного  скотоводства </v>
      </c>
      <c r="E10" s="12" t="str">
        <f>$E$7</f>
        <v>Признать прошедшим отбор</v>
      </c>
      <c r="F10" s="12" t="str">
        <f>$F$7</f>
        <v>Предоставление субсидии (заключение соглашения)</v>
      </c>
      <c r="G10" s="13">
        <v>333910</v>
      </c>
      <c r="H10" s="6"/>
    </row>
    <row r="16" spans="1:9" ht="46.55" customHeight="1" x14ac:dyDescent="0.25">
      <c r="F16" s="2" t="s">
        <v>7</v>
      </c>
    </row>
  </sheetData>
  <autoFilter ref="A3:G3"/>
  <mergeCells count="1">
    <mergeCell ref="A1:G1"/>
  </mergeCells>
  <pageMargins left="0.7" right="0.7" top="0.75" bottom="0.75" header="0.3" footer="0.3"/>
  <pageSetup paperSize="9" scale="45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2022-11-30T13:17:30Z</dcterms:modified>
</cp:coreProperties>
</file>