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D20" i="1" l="1"/>
  <c r="AD4" i="1" l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21" i="1"/>
  <c r="AD23" i="1"/>
  <c r="AD3" i="1"/>
</calcChain>
</file>

<file path=xl/sharedStrings.xml><?xml version="1.0" encoding="utf-8"?>
<sst xmlns="http://schemas.openxmlformats.org/spreadsheetml/2006/main" count="302" uniqueCount="180">
  <si>
    <t>№ п/п</t>
  </si>
  <si>
    <t>Отрасль экономической деятельности, в которой реализуется проект (ОКВЭД)</t>
  </si>
  <si>
    <t>Срок реализации проекта, годы</t>
  </si>
  <si>
    <t>Объем инвестиций, млн. рублей</t>
  </si>
  <si>
    <t>Количество новых рабочих мест в рамках проекта, шт.</t>
  </si>
  <si>
    <t>Стадия реализации проекта</t>
  </si>
  <si>
    <t>Планируемый, всего</t>
  </si>
  <si>
    <t>Фактический, всего</t>
  </si>
  <si>
    <t>Фактический в отчетном году</t>
  </si>
  <si>
    <t>Планируемых к созданию, всего</t>
  </si>
  <si>
    <t>Фактически созданных, всего</t>
  </si>
  <si>
    <t>Фактически созданных в отчетном году</t>
  </si>
  <si>
    <t>Краткое описание проекта</t>
  </si>
  <si>
    <t>год окончания</t>
  </si>
  <si>
    <t>год начала</t>
  </si>
  <si>
    <t>Дата заполнения</t>
  </si>
  <si>
    <t>Наименование МО</t>
  </si>
  <si>
    <t>Подраздел ОКВЭД</t>
  </si>
  <si>
    <t>Вид деятельности</t>
  </si>
  <si>
    <t>Наименование инвестиционного проекта (далее – проект)</t>
  </si>
  <si>
    <t>Категория организации</t>
  </si>
  <si>
    <t>ИНН организации</t>
  </si>
  <si>
    <t>Инициатор проекта (организация)</t>
  </si>
  <si>
    <t>Потребность в кадровом обеспечении проекта</t>
  </si>
  <si>
    <t>Необходимое кол-во кадровых ресурсов, чел.</t>
  </si>
  <si>
    <t>Фактическое место реализации проекта</t>
  </si>
  <si>
    <t>Контакты организации (при наличии)</t>
  </si>
  <si>
    <t>Юридический адрес организации</t>
  </si>
  <si>
    <t>Контактный номер телефона</t>
  </si>
  <si>
    <t>Ответственный отраслевой орган по проекту (при наличии)</t>
  </si>
  <si>
    <t>Контактное лицо в отраслевом органе (при наличии)</t>
  </si>
  <si>
    <t>Контакты куратора (при наличии)</t>
  </si>
  <si>
    <t>Планируемая дата создания рабочего места (месяц, год)</t>
  </si>
  <si>
    <t>Профессия/ специальность</t>
  </si>
  <si>
    <t>Источник финансирования (при наличии информации)</t>
  </si>
  <si>
    <t>ФИО сотрудника МО</t>
  </si>
  <si>
    <t>Контактные данные сотрудника МО</t>
  </si>
  <si>
    <t xml:space="preserve">* при отсутсвии некоторой информации о проекте укажите в ячейке "Информация отсутствует" </t>
  </si>
  <si>
    <t>Муниципальный район Кинельский</t>
  </si>
  <si>
    <t>Заличева Екатерина Ивановна</t>
  </si>
  <si>
    <t>8(84663) 21706
dep@kinel.ru</t>
  </si>
  <si>
    <t>Организация собственного производства современной сельскохозяйственной техники/ ООО «Волгаагромаш»</t>
  </si>
  <si>
    <t>Строительство сельскохозяйственного комплекса «Пионер»/</t>
  </si>
  <si>
    <t>«Полезные продукты питания»/ ООО «СПК»</t>
  </si>
  <si>
    <t>Строительство зерносклада, закупка сельскохозяйственной техники / ООО «Парфеновское»</t>
  </si>
  <si>
    <t>Производство молочной продукции "Хвалинка": ООО «Имени Антонова»</t>
  </si>
  <si>
    <t>Выращивание фруктово-ягодных культур с их хранением и переработкой/ ООО «НПП «Агросад»</t>
  </si>
  <si>
    <t>Подвод газпровода на зерноток запуск зерносушилки и строительство офисного здания/ ООО «Астра»</t>
  </si>
  <si>
    <t>Закупка сельхоз техники и ремонт коровников/ СПК (к-з) им. Куйбышева</t>
  </si>
  <si>
    <t>Увеличение объемов производства хлебобулочных и кондитерских изделий. ООО «Колос»</t>
  </si>
  <si>
    <t>Увеличение объемов производства хлебобулочных и кондитерских изделий. Покупка тестооделителя/ ООО «Агропродукт»</t>
  </si>
  <si>
    <t>Установка линии по разливу пива в ПЭТ кэги: АО «Балтика Самара»</t>
  </si>
  <si>
    <t>Закупка сельскохозяйственной техники, молочного танк охладителя, замена молокопровода  СПК (к-з) им. Калягина</t>
  </si>
  <si>
    <t>Производство по переработке зерна в сортовую муку: ООО «Самарские мельницы»</t>
  </si>
  <si>
    <t>Реконструкция/ ремонт: ТПП АО «Ритэк»</t>
  </si>
  <si>
    <t>Информация отсутствует</t>
  </si>
  <si>
    <t>информация отсутствует</t>
  </si>
  <si>
    <t>Реконструкция/ ремонт: ООО «Лукойл-Уралнефтепродукт»</t>
  </si>
  <si>
    <t>Реконструкция/ ремонт: АО «Самаранефтегаз»</t>
  </si>
  <si>
    <t>Реконструкция/ ремонт: ООО «ИТЕКО»</t>
  </si>
  <si>
    <t xml:space="preserve">46.61  </t>
  </si>
  <si>
    <t>Торговля оптовая машинами</t>
  </si>
  <si>
    <t>ООО «Волгаагромаш»</t>
  </si>
  <si>
    <t>рабочий</t>
  </si>
  <si>
    <t>Малое</t>
  </si>
  <si>
    <t>446406, САМАРСКАЯ ОБЛАСТЬ, Р-Н КИНЕЛЬСКИЙ, С. БОБРОВКА, УЛ. ВОСТОЧНАЯ, УЧАСТОК 1Ж</t>
  </si>
  <si>
    <t>8 (84663) 46589</t>
  </si>
  <si>
    <t>Инвестиционная стадия</t>
  </si>
  <si>
    <t>Организация собственного производства современной сельскохозяйственной техник</t>
  </si>
  <si>
    <t xml:space="preserve">Строительство сельскохозяйственного комплекса </t>
  </si>
  <si>
    <t>Производство продукции из мяса убойных животных и мяса птицы</t>
  </si>
  <si>
    <t xml:space="preserve">10.13 </t>
  </si>
  <si>
    <t>ООО "Пионер"</t>
  </si>
  <si>
    <t>443072, САМАРСКАЯ ОБЛАСТЬ, Г. САМАРА, УЛ. 18 КМ (18 КМ МОСКОВСКОГО ШОССЕ ТЕР.), ОПЫТНАЯ СТАНЦИЯ ПО САДОВОДСТВУ, К.4</t>
  </si>
  <si>
    <t>8 (927) 7100194</t>
  </si>
  <si>
    <t>июнь 2023</t>
  </si>
  <si>
    <t>декабрь 2026</t>
  </si>
  <si>
    <t>Строительство комплекса по промышленному выращиванию и переработке гриба шампиньона на компосте собственного производства</t>
  </si>
  <si>
    <t xml:space="preserve">01.13.6 </t>
  </si>
  <si>
    <t>Выращивание грибов и трюфелей</t>
  </si>
  <si>
    <t>443046, Самарская область, г. Самара, территория Аэропорт-2, литер в</t>
  </si>
  <si>
    <t>8(846) 226-24-07</t>
  </si>
  <si>
    <t>декабрь 2023</t>
  </si>
  <si>
    <t>Полезные продукты питания</t>
  </si>
  <si>
    <t xml:space="preserve">10.61.3 </t>
  </si>
  <si>
    <t>Производство крупы и гранул из зерновых культур</t>
  </si>
  <si>
    <t>446415, САМАРСКАЯ ОБЛАСТЬ, Р-Н КИНЕЛЬСКИЙ, С. БОГДАНОВКА, УЛ. ЗАПАДНАЯ, Д.6</t>
  </si>
  <si>
    <t>8(987)9551027</t>
  </si>
  <si>
    <t>Выращивание зерновых культур</t>
  </si>
  <si>
    <t>Строительство зерносклада, закупка сельскохозяйственной техники</t>
  </si>
  <si>
    <t>446408, САМАРСКАЯ ОБЛАСТЬ, Р-Н КИНЕЛЬСКИЙ, С. ПАРФЕНОВКА, УЛ. ЦЕНТРАЛЬНАЯ, К.2</t>
  </si>
  <si>
    <t>8 (927) 260-57-14</t>
  </si>
  <si>
    <t>Производство молочной продукции "Хвалинка"</t>
  </si>
  <si>
    <t xml:space="preserve">01.11.1 </t>
  </si>
  <si>
    <t xml:space="preserve">446407, САМАРСКАЯ ОБЛАСТЬ, Р-Н КИНЕЛЬСКИЙ, С ДОМАШКА, УЛ. САДОВАЯ, Д.41 </t>
  </si>
  <si>
    <t>8 (84663) 3-14-32</t>
  </si>
  <si>
    <t>декабрь 2025</t>
  </si>
  <si>
    <t xml:space="preserve">01.11 </t>
  </si>
  <si>
    <t>Выращивание зерновых (кроме риса), зернобобовых культур и семян масличных культур</t>
  </si>
  <si>
    <t>Среднее</t>
  </si>
  <si>
    <t>Микро</t>
  </si>
  <si>
    <t>446406, САМАРСКАЯ ОБЛАСТЬ, МУНИЦИПАЛЬНЫЙ РАЙОН КИНЕЛЬСКИЙ, СЕЛО БОБРОВКА, СЕЛЬСКОЕ ПОСЕЛЕНИЕ БОБРОВКА, УЛ ВОСТОЧНАЯ, Д. 5</t>
  </si>
  <si>
    <t>Подвод газпровода на зерноток запуск зерносушилки и строительство офисного здания</t>
  </si>
  <si>
    <t>01.11</t>
  </si>
  <si>
    <t xml:space="preserve"> Выращивание зерновых (кроме риса), зернобобовых культур и семян масличных культур</t>
  </si>
  <si>
    <t>446412, САМАРСКАЯ ОБЛАСТЬ, Р-Н КИНЕЛЬСКИЙ, П. КОМСОМОЛЬСКИЙ, УЛ. 50 ЛЕТ ОКТЯБРЯ, Д.16, КВ.19</t>
  </si>
  <si>
    <t>8 (927) 260-69-74</t>
  </si>
  <si>
    <t>01.41</t>
  </si>
  <si>
    <t xml:space="preserve"> Разведение молочного крупного рогатого скота, производство сырого молока</t>
  </si>
  <si>
    <t>446425, САМАРСКАЯ ОБЛАСТЬ, Р-Н КИНЕЛЬСКИЙ, С. КРАСНОСАМАРСКОЕ, УЛ. СОВЕТСКАЯ, Д.1</t>
  </si>
  <si>
    <t>8 (84646) 3-63-31</t>
  </si>
  <si>
    <t>Закупка сельхоз техники и ремонт коровников</t>
  </si>
  <si>
    <t xml:space="preserve">Увеличение объемов производства хлебобулочных и кондитерских изделий. </t>
  </si>
  <si>
    <t xml:space="preserve">10.71 </t>
  </si>
  <si>
    <t>Производство хлеба и мучных кондитерских изделий, тортов и пирожных недлительного хранения</t>
  </si>
  <si>
    <t>446403, Самарская область, Кинельский район, село Чубовка, Трудовая ул., д. 20 д</t>
  </si>
  <si>
    <t>8(927) 727-26-26</t>
  </si>
  <si>
    <t>Увеличение объемов производства хлебобулочных и кондитерских изделий. Покупка тестооделителя</t>
  </si>
  <si>
    <t xml:space="preserve">446416, САМАРСКАЯ ОБЛАСТЬ, Р-Н КИНЕЛЬСКИЙ, С ГЕОРГИЕВКА, УЛ. ШКОЛЬНАЯ, Д.6 </t>
  </si>
  <si>
    <t>8 (84663) 2-72-74</t>
  </si>
  <si>
    <t>Установка линии по разливу пива в ПЭТ кэги</t>
  </si>
  <si>
    <t xml:space="preserve">11.05 </t>
  </si>
  <si>
    <t>Производство пива </t>
  </si>
  <si>
    <t>446410, САМАРСКАЯ область, КИНЕЛЬСКИЙ район, п. КИНЕЛЬСКИЙ, БАЛТИЙСКИЙ пр-д, д. 1</t>
  </si>
  <si>
    <t>8(846)276-43-76</t>
  </si>
  <si>
    <t>Крупное</t>
  </si>
  <si>
    <t xml:space="preserve">Закупка сельскохозяйственной техники, молочного танк охладителя, замена молокопровода </t>
  </si>
  <si>
    <t xml:space="preserve">446417, САМАРСКАЯ ОБЛАСТЬ, Р-Н КИНЕЛЬСКИЙ, С НОВЫЙ САРБАЙ, УЛ. СОВЕТСКАЯ, Д.25 А 
</t>
  </si>
  <si>
    <t>8 (84663) 3-21-16</t>
  </si>
  <si>
    <t>Построен зерноочистительный комплекс</t>
  </si>
  <si>
    <t>01.1</t>
  </si>
  <si>
    <t>Выращивание однолетних культур </t>
  </si>
  <si>
    <t xml:space="preserve">446172, САМАРСКАЯ ОБЛАСТЬ, Р-Н ПЕСТРАВСКИЙ, С МАРЬЕВКА, УЛ. СОВЕТСКАЯ, Д.1В 
</t>
  </si>
  <si>
    <t>8 (846) 277-77-24</t>
  </si>
  <si>
    <t>Производство по переработке зерна в сортовую муку</t>
  </si>
  <si>
    <t>Производство муки из зерновых культур</t>
  </si>
  <si>
    <t xml:space="preserve">10.61.2 </t>
  </si>
  <si>
    <t xml:space="preserve">446402, САМАРСКАЯ ОБЛАСТЬ, РАЙОН КИНЕЛЬСКИЙ, СЕЛО СЫРЕЙКА, ПРОЕЗД ПРОМЫШЛЕННАЯ ЗОНА БАЛТИЙСКИЙ, ДОМ 5 </t>
  </si>
  <si>
    <t>8 (846) 276-43-21</t>
  </si>
  <si>
    <t xml:space="preserve">443041, САМАРСКАЯ ОБЛАСТЬ, ГОРОД САМАРА, УЛИЦА ЛЕНИНСКАЯ, ДОМ 120А 
</t>
  </si>
  <si>
    <t>8(846)339-48-48</t>
  </si>
  <si>
    <t>Реконструкция/ ремонт</t>
  </si>
  <si>
    <t> 47.30</t>
  </si>
  <si>
    <t> Торговля розничная моторным топливом в специализированных магазинах</t>
  </si>
  <si>
    <t xml:space="preserve">450057, РЕСПУБЛИКА БАШКОРТОСТАН, Г. УФА, УЛ. ЦЮРУПЫ, Д. 16 </t>
  </si>
  <si>
    <t>8(347) 236-78-03</t>
  </si>
  <si>
    <t>Добыча нефти </t>
  </si>
  <si>
    <t xml:space="preserve">06.10.1 </t>
  </si>
  <si>
    <t>443071, САМАРСКАЯ ОБЛАСТЬ, Г. САМАРА, ПР-КТ ВОЛЖСКИЙ, Д. 50</t>
  </si>
  <si>
    <t>8(846) 333-02-32</t>
  </si>
  <si>
    <t>Реконструкция/ ремонт: ЛПДС Георгиевка</t>
  </si>
  <si>
    <t>0274053773</t>
  </si>
  <si>
    <t>446416, с Георгиевка, р-н Кинельский, ул Станционная, д. 37</t>
  </si>
  <si>
    <t>8(846)272-23-96</t>
  </si>
  <si>
    <t>443114, САМАРСКАЯ ОБЛАСТЬ, Г. САМАРА, ПР-КТ КИРОВА, Д. 387, поз. 10</t>
  </si>
  <si>
    <t>ООО "Орикс"</t>
  </si>
  <si>
    <t>ООО «СПК»</t>
  </si>
  <si>
    <t>ООО «Парфеновское»</t>
  </si>
  <si>
    <t>ООО «Имени Антонова»</t>
  </si>
  <si>
    <t>ООО «НПП «Агросад»</t>
  </si>
  <si>
    <t>СПК (к-з) им. Куйбышева</t>
  </si>
  <si>
    <t>ООО «Астра»</t>
  </si>
  <si>
    <t>ООО «Колос»</t>
  </si>
  <si>
    <t>ООО «Агропродукт»</t>
  </si>
  <si>
    <t>АО «Балтика Самара»</t>
  </si>
  <si>
    <t>СПК (к-з) им. Калягина</t>
  </si>
  <si>
    <t xml:space="preserve">ООО Компания «БИО-ТОН» </t>
  </si>
  <si>
    <t>ООО «Самарские мельницы»</t>
  </si>
  <si>
    <t>ТПП АО «Ритэк»</t>
  </si>
  <si>
    <t>ООО «Лукойл-Уралнефтепродукт»</t>
  </si>
  <si>
    <t>АО «Самаранефтегаз»</t>
  </si>
  <si>
    <t>ЛПДС Георгиевка</t>
  </si>
  <si>
    <t>ООО «ИТЕКО»</t>
  </si>
  <si>
    <r>
      <t>Строительство комплекса по промышленному выращиванию и переработке гриба шампиньона на компосте собственного производства</t>
    </r>
    <r>
      <rPr>
        <b/>
        <sz val="11"/>
        <color theme="1"/>
        <rFont val="Times New Roman"/>
        <family val="1"/>
        <charset val="204"/>
      </rPr>
      <t xml:space="preserve">/ </t>
    </r>
    <r>
      <rPr>
        <sz val="11"/>
        <color theme="1"/>
        <rFont val="Times New Roman"/>
        <family val="1"/>
        <charset val="204"/>
      </rPr>
      <t>ООО «Орикс»</t>
    </r>
  </si>
  <si>
    <r>
      <t>Построен зерноочистительный комплекс</t>
    </r>
    <r>
      <rPr>
        <b/>
        <sz val="11"/>
        <color theme="1"/>
        <rFont val="Times New Roman"/>
        <family val="1"/>
        <charset val="204"/>
      </rPr>
      <t xml:space="preserve">/ </t>
    </r>
    <r>
      <rPr>
        <sz val="11"/>
        <color theme="1"/>
        <rFont val="Times New Roman"/>
        <family val="1"/>
        <charset val="204"/>
      </rPr>
      <t>ООО Компания «БИО-ТОН» (с.п. М.Малышевка)</t>
    </r>
  </si>
  <si>
    <t>ООО "НПО БИОГРИН"</t>
  </si>
  <si>
    <t xml:space="preserve">Строительство комплекса по промышленному выращиванию и переработке гриба </t>
  </si>
  <si>
    <t>Строительство комплекса по промышленному выращиванию и переработке гриба ООО "НПО БИОГРИН"</t>
  </si>
  <si>
    <t>446415, Самарская область, Кинельский район, село Богдановка, Советская ул., зд. 48, офис 1</t>
  </si>
  <si>
    <t>8(846)334-07-81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</si>
</sst>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1" fillId="2" borderId="7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4" fontId="1" fillId="2" borderId="9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0" borderId="7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tabSelected="1" topLeftCell="B1" zoomScale="70" zoomScaleNormal="70" workbookViewId="0">
      <pane xSplit="3" ySplit="2" topLeftCell="E3" activePane="bottomRight" state="frozen"/>
      <selection activeCell="B1" sqref="B1"/>
      <selection pane="topRight" activeCell="E1" sqref="E1"/>
      <selection pane="bottomLeft" activeCell="B3" sqref="B3"/>
      <selection pane="bottomRight" activeCell="E3" sqref="E3"/>
    </sheetView>
  </sheetViews>
  <sheetFormatPr defaultColWidth="0" defaultRowHeight="15" x14ac:dyDescent="0.25"/>
  <cols>
    <col min="1" max="1" width="17.28515625" customWidth="1"/>
    <col min="2" max="2" width="20.42578125" customWidth="1"/>
    <col min="3" max="3" width="17.5703125" customWidth="1"/>
    <col min="4" max="4" width="18.5703125" customWidth="1"/>
    <col min="5" max="5" width="6" customWidth="1"/>
    <col min="6" max="6" width="17.42578125" customWidth="1"/>
    <col min="7" max="7" width="21.42578125" style="2" customWidth="1"/>
    <col min="8" max="8" width="17.85546875" customWidth="1"/>
    <col min="9" max="9" width="19.140625" customWidth="1"/>
    <col min="10" max="10" width="17.85546875" customWidth="1"/>
    <col min="11" max="11" width="19.42578125" customWidth="1"/>
    <col min="12" max="12" width="14" customWidth="1"/>
    <col min="13" max="13" width="15.7109375" customWidth="1"/>
    <col min="14" max="15" width="15.42578125" customWidth="1"/>
    <col min="16" max="16" width="15.42578125" style="9" customWidth="1"/>
    <col min="17" max="17" width="15.42578125" customWidth="1"/>
    <col min="18" max="19" width="15.7109375" customWidth="1"/>
    <col min="20" max="20" width="19.5703125" customWidth="1"/>
    <col min="21" max="21" width="48.85546875" style="11" customWidth="1"/>
    <col min="22" max="22" width="14.5703125" customWidth="1"/>
    <col min="23" max="23" width="15.85546875" customWidth="1"/>
    <col min="24" max="24" width="15.7109375" customWidth="1"/>
    <col min="25" max="25" width="20" customWidth="1"/>
    <col min="26" max="26" width="16.85546875" customWidth="1"/>
    <col min="27" max="27" width="16.42578125" customWidth="1"/>
    <col min="28" max="28" width="17" customWidth="1"/>
    <col min="29" max="29" width="15.140625" customWidth="1"/>
    <col min="30" max="30" width="16.28515625" customWidth="1"/>
    <col min="31" max="31" width="19.7109375" customWidth="1"/>
    <col min="32" max="32" width="9.140625" customWidth="1"/>
    <col min="33" max="16384" width="9.140625" hidden="1"/>
  </cols>
  <sheetData>
    <row r="1" spans="1:31" s="1" customFormat="1" ht="32.25" customHeight="1" x14ac:dyDescent="0.25">
      <c r="A1" s="20" t="s">
        <v>16</v>
      </c>
      <c r="B1" s="25" t="s">
        <v>15</v>
      </c>
      <c r="C1" s="20" t="s">
        <v>35</v>
      </c>
      <c r="D1" s="18" t="s">
        <v>36</v>
      </c>
      <c r="E1" s="23" t="s">
        <v>0</v>
      </c>
      <c r="F1" s="22" t="s">
        <v>19</v>
      </c>
      <c r="G1" s="24" t="s">
        <v>1</v>
      </c>
      <c r="H1" s="22" t="s">
        <v>17</v>
      </c>
      <c r="I1" s="22" t="s">
        <v>18</v>
      </c>
      <c r="J1" s="22" t="s">
        <v>25</v>
      </c>
      <c r="K1" s="22" t="s">
        <v>31</v>
      </c>
      <c r="L1" s="22"/>
      <c r="M1" s="22" t="s">
        <v>22</v>
      </c>
      <c r="N1" s="22" t="s">
        <v>21</v>
      </c>
      <c r="O1" s="22" t="s">
        <v>20</v>
      </c>
      <c r="P1" s="22" t="s">
        <v>26</v>
      </c>
      <c r="Q1" s="22"/>
      <c r="R1" s="22" t="s">
        <v>2</v>
      </c>
      <c r="S1" s="22"/>
      <c r="T1" s="22" t="s">
        <v>5</v>
      </c>
      <c r="U1" s="22" t="s">
        <v>12</v>
      </c>
      <c r="V1" s="22" t="s">
        <v>3</v>
      </c>
      <c r="W1" s="22"/>
      <c r="X1" s="22"/>
      <c r="Y1" s="22"/>
      <c r="Z1" s="22" t="s">
        <v>4</v>
      </c>
      <c r="AA1" s="22"/>
      <c r="AB1" s="22"/>
      <c r="AC1" s="22" t="s">
        <v>23</v>
      </c>
      <c r="AD1" s="22"/>
      <c r="AE1" s="22"/>
    </row>
    <row r="2" spans="1:31" s="1" customFormat="1" ht="76.5" customHeight="1" thickBot="1" x14ac:dyDescent="0.3">
      <c r="A2" s="21"/>
      <c r="B2" s="26"/>
      <c r="C2" s="21"/>
      <c r="D2" s="19"/>
      <c r="E2" s="23"/>
      <c r="F2" s="22"/>
      <c r="G2" s="24"/>
      <c r="H2" s="22"/>
      <c r="I2" s="22"/>
      <c r="J2" s="22"/>
      <c r="K2" s="3" t="s">
        <v>29</v>
      </c>
      <c r="L2" s="3" t="s">
        <v>30</v>
      </c>
      <c r="M2" s="22"/>
      <c r="N2" s="22"/>
      <c r="O2" s="22"/>
      <c r="P2" s="3" t="s">
        <v>27</v>
      </c>
      <c r="Q2" s="3" t="s">
        <v>28</v>
      </c>
      <c r="R2" s="3" t="s">
        <v>14</v>
      </c>
      <c r="S2" s="3" t="s">
        <v>13</v>
      </c>
      <c r="T2" s="22"/>
      <c r="U2" s="22"/>
      <c r="V2" s="3" t="s">
        <v>6</v>
      </c>
      <c r="W2" s="3" t="s">
        <v>7</v>
      </c>
      <c r="X2" s="3" t="s">
        <v>8</v>
      </c>
      <c r="Y2" s="3" t="s">
        <v>34</v>
      </c>
      <c r="Z2" s="3" t="s">
        <v>9</v>
      </c>
      <c r="AA2" s="3" t="s">
        <v>10</v>
      </c>
      <c r="AB2" s="3" t="s">
        <v>11</v>
      </c>
      <c r="AC2" s="3" t="s">
        <v>33</v>
      </c>
      <c r="AD2" s="3" t="s">
        <v>24</v>
      </c>
      <c r="AE2" s="3" t="s">
        <v>32</v>
      </c>
    </row>
    <row r="3" spans="1:31" ht="183.75" customHeight="1" x14ac:dyDescent="0.25">
      <c r="A3" s="36" t="s">
        <v>38</v>
      </c>
      <c r="B3" s="33">
        <v>45048</v>
      </c>
      <c r="C3" s="30" t="s">
        <v>39</v>
      </c>
      <c r="D3" s="27" t="s">
        <v>40</v>
      </c>
      <c r="E3" s="4">
        <v>1</v>
      </c>
      <c r="F3" s="4" t="s">
        <v>41</v>
      </c>
      <c r="G3" s="5" t="s">
        <v>60</v>
      </c>
      <c r="H3" s="4"/>
      <c r="I3" s="4" t="s">
        <v>61</v>
      </c>
      <c r="J3" s="4"/>
      <c r="K3" s="4"/>
      <c r="L3" s="4"/>
      <c r="M3" s="4" t="s">
        <v>62</v>
      </c>
      <c r="N3" s="4">
        <v>6350008938</v>
      </c>
      <c r="O3" s="4" t="s">
        <v>64</v>
      </c>
      <c r="P3" s="4" t="s">
        <v>65</v>
      </c>
      <c r="Q3" s="4" t="s">
        <v>66</v>
      </c>
      <c r="R3" s="4">
        <v>2017</v>
      </c>
      <c r="S3" s="4">
        <v>2022</v>
      </c>
      <c r="T3" s="4" t="s">
        <v>67</v>
      </c>
      <c r="U3" s="4" t="s">
        <v>68</v>
      </c>
      <c r="V3" s="6">
        <v>43.3</v>
      </c>
      <c r="W3" s="6">
        <v>29.8</v>
      </c>
      <c r="X3" s="7">
        <v>20</v>
      </c>
      <c r="Y3" s="4" t="s">
        <v>56</v>
      </c>
      <c r="Z3" s="4">
        <v>92</v>
      </c>
      <c r="AA3" s="4">
        <v>87</v>
      </c>
      <c r="AB3" s="4">
        <v>5</v>
      </c>
      <c r="AC3" s="4" t="s">
        <v>63</v>
      </c>
      <c r="AD3" s="4">
        <f>Z3-AA3</f>
        <v>5</v>
      </c>
      <c r="AE3" s="5" t="s">
        <v>75</v>
      </c>
    </row>
    <row r="4" spans="1:31" ht="180" x14ac:dyDescent="0.25">
      <c r="A4" s="37"/>
      <c r="B4" s="34"/>
      <c r="C4" s="31"/>
      <c r="D4" s="28"/>
      <c r="E4" s="4">
        <v>2</v>
      </c>
      <c r="F4" s="4" t="s">
        <v>42</v>
      </c>
      <c r="G4" s="5" t="s">
        <v>71</v>
      </c>
      <c r="H4" s="4"/>
      <c r="I4" s="4" t="s">
        <v>70</v>
      </c>
      <c r="J4" s="4"/>
      <c r="K4" s="4"/>
      <c r="L4" s="4"/>
      <c r="M4" s="4" t="s">
        <v>72</v>
      </c>
      <c r="N4" s="4">
        <v>6330039670</v>
      </c>
      <c r="O4" s="4" t="s">
        <v>64</v>
      </c>
      <c r="P4" s="4" t="s">
        <v>73</v>
      </c>
      <c r="Q4" s="4" t="s">
        <v>74</v>
      </c>
      <c r="R4" s="4">
        <v>2016</v>
      </c>
      <c r="S4" s="4">
        <v>2026</v>
      </c>
      <c r="T4" s="4" t="s">
        <v>67</v>
      </c>
      <c r="U4" s="4" t="s">
        <v>69</v>
      </c>
      <c r="V4" s="6">
        <v>498</v>
      </c>
      <c r="W4" s="6">
        <v>180</v>
      </c>
      <c r="X4" s="6">
        <v>30</v>
      </c>
      <c r="Y4" s="4" t="s">
        <v>56</v>
      </c>
      <c r="Z4" s="4">
        <v>150</v>
      </c>
      <c r="AA4" s="4">
        <v>50</v>
      </c>
      <c r="AB4" s="4">
        <v>18</v>
      </c>
      <c r="AC4" s="4" t="s">
        <v>63</v>
      </c>
      <c r="AD4" s="4">
        <f t="shared" ref="AD4:AD23" si="0">Z4-AA4</f>
        <v>100</v>
      </c>
      <c r="AE4" s="5" t="s">
        <v>76</v>
      </c>
    </row>
    <row r="5" spans="1:31" ht="222" customHeight="1" x14ac:dyDescent="0.25">
      <c r="A5" s="37"/>
      <c r="B5" s="34"/>
      <c r="C5" s="31"/>
      <c r="D5" s="28"/>
      <c r="E5" s="4">
        <v>3</v>
      </c>
      <c r="F5" s="4" t="s">
        <v>173</v>
      </c>
      <c r="G5" s="5" t="s">
        <v>78</v>
      </c>
      <c r="H5" s="4"/>
      <c r="I5" s="4" t="s">
        <v>79</v>
      </c>
      <c r="J5" s="4"/>
      <c r="K5" s="4"/>
      <c r="L5" s="4"/>
      <c r="M5" s="4" t="s">
        <v>155</v>
      </c>
      <c r="N5" s="4">
        <v>6312055430</v>
      </c>
      <c r="O5" s="4" t="s">
        <v>99</v>
      </c>
      <c r="P5" s="10" t="s">
        <v>80</v>
      </c>
      <c r="Q5" s="4" t="s">
        <v>81</v>
      </c>
      <c r="R5" s="4">
        <v>2013</v>
      </c>
      <c r="S5" s="4">
        <v>2023</v>
      </c>
      <c r="T5" s="4" t="s">
        <v>67</v>
      </c>
      <c r="U5" s="4" t="s">
        <v>77</v>
      </c>
      <c r="V5" s="8">
        <v>600</v>
      </c>
      <c r="W5" s="8">
        <v>250</v>
      </c>
      <c r="X5" s="8">
        <v>2</v>
      </c>
      <c r="Y5" s="4" t="s">
        <v>56</v>
      </c>
      <c r="Z5" s="4">
        <v>275</v>
      </c>
      <c r="AA5" s="4">
        <v>126</v>
      </c>
      <c r="AB5" s="4">
        <v>12</v>
      </c>
      <c r="AC5" s="4" t="s">
        <v>63</v>
      </c>
      <c r="AD5" s="4">
        <f t="shared" si="0"/>
        <v>149</v>
      </c>
      <c r="AE5" s="5" t="s">
        <v>82</v>
      </c>
    </row>
    <row r="6" spans="1:31" ht="150" x14ac:dyDescent="0.25">
      <c r="A6" s="37"/>
      <c r="B6" s="34"/>
      <c r="C6" s="31"/>
      <c r="D6" s="28"/>
      <c r="E6" s="4">
        <v>4</v>
      </c>
      <c r="F6" s="4" t="s">
        <v>43</v>
      </c>
      <c r="G6" s="5" t="s">
        <v>84</v>
      </c>
      <c r="H6" s="4"/>
      <c r="I6" s="4" t="s">
        <v>85</v>
      </c>
      <c r="J6" s="4"/>
      <c r="K6" s="4"/>
      <c r="L6" s="4"/>
      <c r="M6" s="4" t="s">
        <v>156</v>
      </c>
      <c r="N6" s="13">
        <v>6350013504</v>
      </c>
      <c r="O6" s="4" t="s">
        <v>64</v>
      </c>
      <c r="P6" s="14" t="s">
        <v>86</v>
      </c>
      <c r="Q6" s="4" t="s">
        <v>87</v>
      </c>
      <c r="R6" s="4">
        <v>2013</v>
      </c>
      <c r="S6" s="4">
        <v>2022</v>
      </c>
      <c r="T6" s="4" t="s">
        <v>67</v>
      </c>
      <c r="U6" s="4" t="s">
        <v>83</v>
      </c>
      <c r="V6" s="8">
        <v>500</v>
      </c>
      <c r="W6" s="4">
        <v>350</v>
      </c>
      <c r="X6" s="8">
        <v>20</v>
      </c>
      <c r="Y6" s="4" t="s">
        <v>56</v>
      </c>
      <c r="Z6" s="4">
        <v>46</v>
      </c>
      <c r="AA6" s="4">
        <v>22</v>
      </c>
      <c r="AB6" s="4">
        <v>6</v>
      </c>
      <c r="AC6" s="4" t="s">
        <v>63</v>
      </c>
      <c r="AD6" s="4">
        <f t="shared" si="0"/>
        <v>24</v>
      </c>
      <c r="AE6" s="5" t="s">
        <v>75</v>
      </c>
    </row>
    <row r="7" spans="1:31" ht="145.5" customHeight="1" x14ac:dyDescent="0.25">
      <c r="A7" s="37"/>
      <c r="B7" s="34"/>
      <c r="C7" s="31"/>
      <c r="D7" s="28"/>
      <c r="E7" s="4">
        <v>5</v>
      </c>
      <c r="F7" s="4" t="s">
        <v>44</v>
      </c>
      <c r="G7" s="5" t="s">
        <v>93</v>
      </c>
      <c r="H7" s="4"/>
      <c r="I7" s="4" t="s">
        <v>88</v>
      </c>
      <c r="J7" s="4"/>
      <c r="K7" s="4"/>
      <c r="L7" s="4"/>
      <c r="M7" s="4" t="s">
        <v>157</v>
      </c>
      <c r="N7" s="12">
        <v>6350000199</v>
      </c>
      <c r="O7" s="4" t="s">
        <v>64</v>
      </c>
      <c r="P7" s="4" t="s">
        <v>90</v>
      </c>
      <c r="Q7" s="4" t="s">
        <v>91</v>
      </c>
      <c r="R7" s="4">
        <v>2021</v>
      </c>
      <c r="S7" s="4">
        <v>2022</v>
      </c>
      <c r="T7" s="4" t="s">
        <v>67</v>
      </c>
      <c r="U7" s="4" t="s">
        <v>89</v>
      </c>
      <c r="V7" s="8">
        <v>245</v>
      </c>
      <c r="W7" s="8">
        <v>221</v>
      </c>
      <c r="X7" s="8">
        <v>221</v>
      </c>
      <c r="Y7" s="4" t="s">
        <v>56</v>
      </c>
      <c r="Z7" s="4">
        <v>150</v>
      </c>
      <c r="AA7" s="4">
        <v>91</v>
      </c>
      <c r="AB7" s="4">
        <v>5</v>
      </c>
      <c r="AC7" s="4" t="s">
        <v>63</v>
      </c>
      <c r="AD7" s="4">
        <f t="shared" si="0"/>
        <v>59</v>
      </c>
      <c r="AE7" s="5" t="s">
        <v>75</v>
      </c>
    </row>
    <row r="8" spans="1:31" ht="150" x14ac:dyDescent="0.25">
      <c r="A8" s="37"/>
      <c r="B8" s="34"/>
      <c r="C8" s="31"/>
      <c r="D8" s="28"/>
      <c r="E8" s="4">
        <v>6</v>
      </c>
      <c r="F8" s="4" t="s">
        <v>45</v>
      </c>
      <c r="G8" s="5" t="s">
        <v>93</v>
      </c>
      <c r="H8" s="4"/>
      <c r="I8" s="4" t="s">
        <v>88</v>
      </c>
      <c r="J8" s="4"/>
      <c r="K8" s="4"/>
      <c r="L8" s="4"/>
      <c r="M8" s="4" t="s">
        <v>158</v>
      </c>
      <c r="N8" s="4">
        <v>6350014515</v>
      </c>
      <c r="O8" s="4" t="s">
        <v>64</v>
      </c>
      <c r="P8" s="4" t="s">
        <v>94</v>
      </c>
      <c r="Q8" s="4" t="s">
        <v>95</v>
      </c>
      <c r="R8" s="4">
        <v>2021</v>
      </c>
      <c r="S8" s="4">
        <v>2025</v>
      </c>
      <c r="T8" s="4" t="s">
        <v>67</v>
      </c>
      <c r="U8" s="4" t="s">
        <v>92</v>
      </c>
      <c r="V8" s="8">
        <v>50</v>
      </c>
      <c r="W8" s="8">
        <v>35</v>
      </c>
      <c r="X8" s="8">
        <v>35</v>
      </c>
      <c r="Y8" s="4" t="s">
        <v>56</v>
      </c>
      <c r="Z8" s="4">
        <v>64</v>
      </c>
      <c r="AA8" s="4">
        <v>54</v>
      </c>
      <c r="AB8" s="4">
        <v>4</v>
      </c>
      <c r="AC8" s="4" t="s">
        <v>63</v>
      </c>
      <c r="AD8" s="4">
        <f t="shared" si="0"/>
        <v>10</v>
      </c>
      <c r="AE8" s="5" t="s">
        <v>96</v>
      </c>
    </row>
    <row r="9" spans="1:31" ht="265.5" customHeight="1" x14ac:dyDescent="0.25">
      <c r="A9" s="37"/>
      <c r="B9" s="34"/>
      <c r="C9" s="31"/>
      <c r="D9" s="28"/>
      <c r="E9" s="4">
        <v>7</v>
      </c>
      <c r="F9" s="4" t="s">
        <v>46</v>
      </c>
      <c r="G9" s="5" t="s">
        <v>97</v>
      </c>
      <c r="H9" s="4"/>
      <c r="I9" s="4" t="s">
        <v>98</v>
      </c>
      <c r="J9" s="4"/>
      <c r="K9" s="4"/>
      <c r="L9" s="4"/>
      <c r="M9" s="4" t="s">
        <v>159</v>
      </c>
      <c r="N9" s="4">
        <v>6350022121</v>
      </c>
      <c r="O9" s="4" t="s">
        <v>100</v>
      </c>
      <c r="P9" s="4" t="s">
        <v>101</v>
      </c>
      <c r="Q9" s="4"/>
      <c r="R9" s="4">
        <v>2021</v>
      </c>
      <c r="S9" s="4">
        <v>2025</v>
      </c>
      <c r="T9" s="4" t="s">
        <v>67</v>
      </c>
      <c r="U9" s="4" t="s">
        <v>98</v>
      </c>
      <c r="V9" s="4">
        <v>1400</v>
      </c>
      <c r="W9" s="4">
        <v>2.56</v>
      </c>
      <c r="X9" s="4">
        <v>2.56</v>
      </c>
      <c r="Y9" s="4" t="s">
        <v>56</v>
      </c>
      <c r="Z9" s="4">
        <v>50</v>
      </c>
      <c r="AA9" s="4">
        <v>7</v>
      </c>
      <c r="AB9" s="4">
        <v>3</v>
      </c>
      <c r="AC9" s="4" t="s">
        <v>63</v>
      </c>
      <c r="AD9" s="4">
        <f t="shared" si="0"/>
        <v>43</v>
      </c>
      <c r="AE9" s="5" t="s">
        <v>96</v>
      </c>
    </row>
    <row r="10" spans="1:31" ht="182.25" customHeight="1" x14ac:dyDescent="0.25">
      <c r="A10" s="37"/>
      <c r="B10" s="34"/>
      <c r="C10" s="31"/>
      <c r="D10" s="28"/>
      <c r="E10" s="4">
        <v>8</v>
      </c>
      <c r="F10" s="4" t="s">
        <v>47</v>
      </c>
      <c r="G10" s="5" t="s">
        <v>103</v>
      </c>
      <c r="H10" s="4"/>
      <c r="I10" s="4" t="s">
        <v>104</v>
      </c>
      <c r="J10" s="4"/>
      <c r="K10" s="4"/>
      <c r="L10" s="4"/>
      <c r="M10" s="4" t="s">
        <v>161</v>
      </c>
      <c r="N10" s="4">
        <v>6350012973</v>
      </c>
      <c r="O10" s="4" t="s">
        <v>64</v>
      </c>
      <c r="P10" s="4" t="s">
        <v>105</v>
      </c>
      <c r="Q10" s="4" t="s">
        <v>106</v>
      </c>
      <c r="R10" s="4">
        <v>2020</v>
      </c>
      <c r="S10" s="4">
        <v>2023</v>
      </c>
      <c r="T10" s="4" t="s">
        <v>67</v>
      </c>
      <c r="U10" s="4" t="s">
        <v>102</v>
      </c>
      <c r="V10" s="4">
        <v>38</v>
      </c>
      <c r="W10" s="4">
        <v>38</v>
      </c>
      <c r="X10" s="4">
        <v>24.7</v>
      </c>
      <c r="Y10" s="4" t="s">
        <v>56</v>
      </c>
      <c r="Z10" s="4">
        <v>50</v>
      </c>
      <c r="AA10" s="4">
        <v>26</v>
      </c>
      <c r="AB10" s="4">
        <v>5</v>
      </c>
      <c r="AC10" s="4" t="s">
        <v>63</v>
      </c>
      <c r="AD10" s="4">
        <f t="shared" si="0"/>
        <v>24</v>
      </c>
      <c r="AE10" s="5" t="s">
        <v>82</v>
      </c>
    </row>
    <row r="11" spans="1:31" ht="151.5" customHeight="1" x14ac:dyDescent="0.25">
      <c r="A11" s="37"/>
      <c r="B11" s="34"/>
      <c r="C11" s="31"/>
      <c r="D11" s="28"/>
      <c r="E11" s="4">
        <v>9</v>
      </c>
      <c r="F11" s="4" t="s">
        <v>48</v>
      </c>
      <c r="G11" s="5" t="s">
        <v>107</v>
      </c>
      <c r="H11" s="4"/>
      <c r="I11" s="4" t="s">
        <v>108</v>
      </c>
      <c r="J11" s="4"/>
      <c r="K11" s="4"/>
      <c r="L11" s="4"/>
      <c r="M11" s="4" t="s">
        <v>160</v>
      </c>
      <c r="N11" s="4">
        <v>6371000432</v>
      </c>
      <c r="O11" s="4" t="s">
        <v>99</v>
      </c>
      <c r="P11" s="4" t="s">
        <v>109</v>
      </c>
      <c r="Q11" s="4" t="s">
        <v>110</v>
      </c>
      <c r="R11" s="4">
        <v>2021</v>
      </c>
      <c r="S11" s="4">
        <v>2022</v>
      </c>
      <c r="T11" s="4" t="s">
        <v>67</v>
      </c>
      <c r="U11" s="4" t="s">
        <v>111</v>
      </c>
      <c r="V11" s="4">
        <v>190</v>
      </c>
      <c r="W11" s="4">
        <v>86.905000000000001</v>
      </c>
      <c r="X11" s="4">
        <v>86.905000000000001</v>
      </c>
      <c r="Y11" s="4" t="s">
        <v>56</v>
      </c>
      <c r="Z11" s="4">
        <v>160</v>
      </c>
      <c r="AA11" s="4">
        <v>154</v>
      </c>
      <c r="AB11" s="4">
        <v>4</v>
      </c>
      <c r="AC11" s="4" t="s">
        <v>63</v>
      </c>
      <c r="AD11" s="4">
        <f t="shared" si="0"/>
        <v>6</v>
      </c>
      <c r="AE11" s="5" t="s">
        <v>75</v>
      </c>
    </row>
    <row r="12" spans="1:31" ht="171.75" customHeight="1" x14ac:dyDescent="0.25">
      <c r="A12" s="37"/>
      <c r="B12" s="34"/>
      <c r="C12" s="31"/>
      <c r="D12" s="28"/>
      <c r="E12" s="4">
        <v>10</v>
      </c>
      <c r="F12" s="4" t="s">
        <v>49</v>
      </c>
      <c r="G12" s="5" t="s">
        <v>113</v>
      </c>
      <c r="H12" s="4"/>
      <c r="I12" s="4" t="s">
        <v>114</v>
      </c>
      <c r="J12" s="4"/>
      <c r="K12" s="4"/>
      <c r="L12" s="4"/>
      <c r="M12" s="4" t="s">
        <v>162</v>
      </c>
      <c r="N12" s="4">
        <v>6350019810</v>
      </c>
      <c r="O12" s="4" t="s">
        <v>64</v>
      </c>
      <c r="P12" s="4" t="s">
        <v>115</v>
      </c>
      <c r="Q12" s="4" t="s">
        <v>116</v>
      </c>
      <c r="R12" s="4">
        <v>2019</v>
      </c>
      <c r="S12" s="4">
        <v>2023</v>
      </c>
      <c r="T12" s="4" t="s">
        <v>67</v>
      </c>
      <c r="U12" s="4" t="s">
        <v>112</v>
      </c>
      <c r="V12" s="4">
        <v>3</v>
      </c>
      <c r="W12" s="4">
        <v>1.66</v>
      </c>
      <c r="X12" s="4">
        <v>0.5</v>
      </c>
      <c r="Y12" s="4" t="s">
        <v>56</v>
      </c>
      <c r="Z12" s="4">
        <v>25</v>
      </c>
      <c r="AA12" s="4">
        <v>21</v>
      </c>
      <c r="AB12" s="4">
        <v>2</v>
      </c>
      <c r="AC12" s="4" t="s">
        <v>63</v>
      </c>
      <c r="AD12" s="4">
        <f t="shared" si="0"/>
        <v>4</v>
      </c>
      <c r="AE12" s="5" t="s">
        <v>82</v>
      </c>
    </row>
    <row r="13" spans="1:31" ht="212.25" customHeight="1" x14ac:dyDescent="0.25">
      <c r="A13" s="37"/>
      <c r="B13" s="34"/>
      <c r="C13" s="31"/>
      <c r="D13" s="28"/>
      <c r="E13" s="4">
        <v>11</v>
      </c>
      <c r="F13" s="4" t="s">
        <v>50</v>
      </c>
      <c r="G13" s="5" t="s">
        <v>113</v>
      </c>
      <c r="H13" s="4"/>
      <c r="I13" s="4" t="s">
        <v>114</v>
      </c>
      <c r="J13" s="4"/>
      <c r="K13" s="4"/>
      <c r="L13" s="4"/>
      <c r="M13" s="4" t="s">
        <v>163</v>
      </c>
      <c r="N13" s="4">
        <v>6371006811</v>
      </c>
      <c r="O13" s="4" t="s">
        <v>64</v>
      </c>
      <c r="P13" s="4" t="s">
        <v>118</v>
      </c>
      <c r="Q13" s="4" t="s">
        <v>119</v>
      </c>
      <c r="R13" s="4">
        <v>2015</v>
      </c>
      <c r="S13" s="4">
        <v>2022</v>
      </c>
      <c r="T13" s="4" t="s">
        <v>67</v>
      </c>
      <c r="U13" s="4" t="s">
        <v>117</v>
      </c>
      <c r="V13" s="4">
        <v>6</v>
      </c>
      <c r="W13" s="4">
        <v>2</v>
      </c>
      <c r="X13" s="8">
        <v>2</v>
      </c>
      <c r="Y13" s="4" t="s">
        <v>56</v>
      </c>
      <c r="Z13" s="4">
        <v>70</v>
      </c>
      <c r="AA13" s="4">
        <v>67</v>
      </c>
      <c r="AB13" s="4">
        <v>6</v>
      </c>
      <c r="AC13" s="4" t="s">
        <v>63</v>
      </c>
      <c r="AD13" s="4">
        <f t="shared" si="0"/>
        <v>3</v>
      </c>
      <c r="AE13" s="5" t="s">
        <v>75</v>
      </c>
    </row>
    <row r="14" spans="1:31" ht="135" x14ac:dyDescent="0.25">
      <c r="A14" s="37"/>
      <c r="B14" s="34"/>
      <c r="C14" s="31"/>
      <c r="D14" s="28"/>
      <c r="E14" s="4">
        <v>12</v>
      </c>
      <c r="F14" s="4" t="s">
        <v>51</v>
      </c>
      <c r="G14" s="5" t="s">
        <v>121</v>
      </c>
      <c r="H14" s="4"/>
      <c r="I14" s="4" t="s">
        <v>122</v>
      </c>
      <c r="J14" s="4"/>
      <c r="K14" s="4"/>
      <c r="L14" s="4"/>
      <c r="M14" s="4" t="s">
        <v>164</v>
      </c>
      <c r="N14" s="4">
        <v>7830001405</v>
      </c>
      <c r="O14" s="4" t="s">
        <v>125</v>
      </c>
      <c r="P14" s="4" t="s">
        <v>123</v>
      </c>
      <c r="Q14" s="4" t="s">
        <v>124</v>
      </c>
      <c r="R14" s="4">
        <v>2018</v>
      </c>
      <c r="S14" s="4">
        <v>2023</v>
      </c>
      <c r="T14" s="4" t="s">
        <v>67</v>
      </c>
      <c r="U14" s="4" t="s">
        <v>120</v>
      </c>
      <c r="V14" s="4">
        <v>560.79999999999995</v>
      </c>
      <c r="W14" s="4">
        <v>479.1</v>
      </c>
      <c r="X14" s="4">
        <v>173.3</v>
      </c>
      <c r="Y14" s="4" t="s">
        <v>56</v>
      </c>
      <c r="Z14" s="4">
        <v>560</v>
      </c>
      <c r="AA14" s="4">
        <v>554</v>
      </c>
      <c r="AB14" s="4">
        <v>5</v>
      </c>
      <c r="AC14" s="4" t="s">
        <v>63</v>
      </c>
      <c r="AD14" s="4">
        <f t="shared" si="0"/>
        <v>6</v>
      </c>
      <c r="AE14" s="5" t="s">
        <v>82</v>
      </c>
    </row>
    <row r="15" spans="1:31" ht="204.75" customHeight="1" x14ac:dyDescent="0.25">
      <c r="A15" s="37"/>
      <c r="B15" s="34"/>
      <c r="C15" s="31"/>
      <c r="D15" s="28"/>
      <c r="E15" s="4">
        <v>13</v>
      </c>
      <c r="F15" s="4" t="s">
        <v>52</v>
      </c>
      <c r="G15" s="5" t="s">
        <v>103</v>
      </c>
      <c r="H15" s="4"/>
      <c r="I15" s="4" t="s">
        <v>104</v>
      </c>
      <c r="J15" s="4"/>
      <c r="K15" s="4"/>
      <c r="L15" s="4"/>
      <c r="M15" s="4" t="s">
        <v>165</v>
      </c>
      <c r="N15" s="4">
        <v>6371000464</v>
      </c>
      <c r="O15" s="4" t="s">
        <v>99</v>
      </c>
      <c r="P15" s="4" t="s">
        <v>127</v>
      </c>
      <c r="Q15" s="4" t="s">
        <v>128</v>
      </c>
      <c r="R15" s="4">
        <v>2021</v>
      </c>
      <c r="S15" s="4">
        <v>2022</v>
      </c>
      <c r="T15" s="4" t="s">
        <v>67</v>
      </c>
      <c r="U15" s="4" t="s">
        <v>126</v>
      </c>
      <c r="V15" s="4">
        <v>25</v>
      </c>
      <c r="W15" s="4">
        <v>16.077999999999999</v>
      </c>
      <c r="X15" s="4">
        <v>15.709</v>
      </c>
      <c r="Y15" s="4" t="s">
        <v>56</v>
      </c>
      <c r="Z15" s="4">
        <v>130</v>
      </c>
      <c r="AA15" s="4">
        <v>121</v>
      </c>
      <c r="AB15" s="4">
        <v>2</v>
      </c>
      <c r="AC15" s="4" t="s">
        <v>63</v>
      </c>
      <c r="AD15" s="4">
        <f t="shared" si="0"/>
        <v>9</v>
      </c>
      <c r="AE15" s="5" t="s">
        <v>75</v>
      </c>
    </row>
    <row r="16" spans="1:31" ht="173.25" customHeight="1" x14ac:dyDescent="0.25">
      <c r="A16" s="37"/>
      <c r="B16" s="34"/>
      <c r="C16" s="31"/>
      <c r="D16" s="28"/>
      <c r="E16" s="4">
        <v>14</v>
      </c>
      <c r="F16" s="4" t="s">
        <v>174</v>
      </c>
      <c r="G16" s="5" t="s">
        <v>130</v>
      </c>
      <c r="H16" s="4"/>
      <c r="I16" s="4" t="s">
        <v>131</v>
      </c>
      <c r="J16" s="4"/>
      <c r="K16" s="4"/>
      <c r="L16" s="4"/>
      <c r="M16" s="4" t="s">
        <v>166</v>
      </c>
      <c r="N16" s="4">
        <v>6367044243</v>
      </c>
      <c r="O16" s="4" t="s">
        <v>64</v>
      </c>
      <c r="P16" s="4" t="s">
        <v>132</v>
      </c>
      <c r="Q16" s="4" t="s">
        <v>133</v>
      </c>
      <c r="R16" s="4">
        <v>2021</v>
      </c>
      <c r="S16" s="4">
        <v>2022</v>
      </c>
      <c r="T16" s="4" t="s">
        <v>67</v>
      </c>
      <c r="U16" s="4" t="s">
        <v>129</v>
      </c>
      <c r="V16" s="4">
        <v>30</v>
      </c>
      <c r="W16" s="4">
        <v>21.452000000000002</v>
      </c>
      <c r="X16" s="4">
        <v>21.452000000000002</v>
      </c>
      <c r="Y16" s="4" t="s">
        <v>56</v>
      </c>
      <c r="Z16" s="4">
        <v>50</v>
      </c>
      <c r="AA16" s="4">
        <v>42</v>
      </c>
      <c r="AB16" s="4">
        <v>2</v>
      </c>
      <c r="AC16" s="4" t="s">
        <v>63</v>
      </c>
      <c r="AD16" s="4">
        <f t="shared" si="0"/>
        <v>8</v>
      </c>
      <c r="AE16" s="5" t="s">
        <v>75</v>
      </c>
    </row>
    <row r="17" spans="1:31" ht="180" x14ac:dyDescent="0.25">
      <c r="A17" s="37"/>
      <c r="B17" s="34"/>
      <c r="C17" s="31"/>
      <c r="D17" s="28"/>
      <c r="E17" s="4">
        <v>15</v>
      </c>
      <c r="F17" s="4" t="s">
        <v>53</v>
      </c>
      <c r="G17" s="5" t="s">
        <v>136</v>
      </c>
      <c r="H17" s="4"/>
      <c r="I17" s="4" t="s">
        <v>135</v>
      </c>
      <c r="J17" s="4"/>
      <c r="K17" s="4"/>
      <c r="L17" s="4"/>
      <c r="M17" s="4" t="s">
        <v>167</v>
      </c>
      <c r="N17" s="4">
        <v>6350022185</v>
      </c>
      <c r="O17" s="4" t="s">
        <v>99</v>
      </c>
      <c r="P17" s="4" t="s">
        <v>137</v>
      </c>
      <c r="Q17" s="4" t="s">
        <v>138</v>
      </c>
      <c r="R17" s="4">
        <v>2021</v>
      </c>
      <c r="S17" s="4">
        <v>2022</v>
      </c>
      <c r="T17" s="4" t="s">
        <v>67</v>
      </c>
      <c r="U17" s="4" t="s">
        <v>134</v>
      </c>
      <c r="V17" s="4">
        <v>5</v>
      </c>
      <c r="W17" s="4">
        <v>3.274</v>
      </c>
      <c r="X17" s="4">
        <v>3.274</v>
      </c>
      <c r="Y17" s="4" t="s">
        <v>56</v>
      </c>
      <c r="Z17" s="4">
        <v>118</v>
      </c>
      <c r="AA17" s="4">
        <v>118</v>
      </c>
      <c r="AB17" s="4">
        <v>0</v>
      </c>
      <c r="AC17" s="4" t="s">
        <v>63</v>
      </c>
      <c r="AD17" s="4">
        <f t="shared" si="0"/>
        <v>0</v>
      </c>
      <c r="AE17" s="5" t="s">
        <v>75</v>
      </c>
    </row>
    <row r="18" spans="1:31" ht="150" x14ac:dyDescent="0.25">
      <c r="A18" s="37"/>
      <c r="B18" s="34"/>
      <c r="C18" s="31"/>
      <c r="D18" s="28"/>
      <c r="E18" s="4">
        <v>16</v>
      </c>
      <c r="F18" s="4" t="s">
        <v>54</v>
      </c>
      <c r="G18" s="5" t="s">
        <v>55</v>
      </c>
      <c r="H18" s="4"/>
      <c r="I18" s="5" t="s">
        <v>55</v>
      </c>
      <c r="J18" s="4"/>
      <c r="K18" s="4"/>
      <c r="L18" s="4"/>
      <c r="M18" s="4" t="s">
        <v>168</v>
      </c>
      <c r="N18" s="4">
        <v>7736036626</v>
      </c>
      <c r="O18" s="4" t="s">
        <v>99</v>
      </c>
      <c r="P18" s="4" t="s">
        <v>139</v>
      </c>
      <c r="Q18" s="4" t="s">
        <v>140</v>
      </c>
      <c r="R18" s="4">
        <v>2021</v>
      </c>
      <c r="S18" s="4">
        <v>2022</v>
      </c>
      <c r="T18" s="4" t="s">
        <v>67</v>
      </c>
      <c r="U18" s="4" t="s">
        <v>141</v>
      </c>
      <c r="V18" s="4">
        <v>75</v>
      </c>
      <c r="W18" s="4">
        <v>71.489999999999995</v>
      </c>
      <c r="X18" s="4">
        <v>71.489999999999995</v>
      </c>
      <c r="Y18" s="4" t="s">
        <v>56</v>
      </c>
      <c r="Z18" s="4" t="s">
        <v>56</v>
      </c>
      <c r="AA18" s="4" t="s">
        <v>56</v>
      </c>
      <c r="AB18" s="4">
        <v>0</v>
      </c>
      <c r="AC18" s="4" t="s">
        <v>63</v>
      </c>
      <c r="AD18" s="4" t="s">
        <v>56</v>
      </c>
      <c r="AE18" s="5" t="s">
        <v>75</v>
      </c>
    </row>
    <row r="19" spans="1:31" ht="120" x14ac:dyDescent="0.25">
      <c r="A19" s="37"/>
      <c r="B19" s="34"/>
      <c r="C19" s="31"/>
      <c r="D19" s="28"/>
      <c r="E19" s="4">
        <v>17</v>
      </c>
      <c r="F19" s="4" t="s">
        <v>57</v>
      </c>
      <c r="G19" s="5" t="s">
        <v>142</v>
      </c>
      <c r="H19" s="4"/>
      <c r="I19" s="4" t="s">
        <v>143</v>
      </c>
      <c r="J19" s="4"/>
      <c r="K19" s="4"/>
      <c r="L19" s="4"/>
      <c r="M19" s="4" t="s">
        <v>169</v>
      </c>
      <c r="N19" s="4">
        <v>7453011758</v>
      </c>
      <c r="O19" s="4" t="s">
        <v>125</v>
      </c>
      <c r="P19" s="4" t="s">
        <v>144</v>
      </c>
      <c r="Q19" s="4" t="s">
        <v>145</v>
      </c>
      <c r="R19" s="4">
        <v>2021</v>
      </c>
      <c r="S19" s="4">
        <v>2022</v>
      </c>
      <c r="T19" s="4" t="s">
        <v>67</v>
      </c>
      <c r="U19" s="4" t="s">
        <v>141</v>
      </c>
      <c r="V19" s="4">
        <v>3</v>
      </c>
      <c r="W19" s="4">
        <v>2.58</v>
      </c>
      <c r="X19" s="4">
        <v>2.58</v>
      </c>
      <c r="Y19" s="4" t="s">
        <v>56</v>
      </c>
      <c r="Z19" s="4" t="s">
        <v>56</v>
      </c>
      <c r="AA19" s="4" t="s">
        <v>56</v>
      </c>
      <c r="AB19" s="4">
        <v>0</v>
      </c>
      <c r="AC19" s="4" t="s">
        <v>63</v>
      </c>
      <c r="AD19" s="4" t="s">
        <v>56</v>
      </c>
      <c r="AE19" s="5" t="s">
        <v>75</v>
      </c>
    </row>
    <row r="20" spans="1:31" s="17" customFormat="1" ht="120" x14ac:dyDescent="0.25">
      <c r="A20" s="37"/>
      <c r="B20" s="34"/>
      <c r="C20" s="31"/>
      <c r="D20" s="28"/>
      <c r="E20" s="15">
        <v>18</v>
      </c>
      <c r="F20" s="15" t="s">
        <v>177</v>
      </c>
      <c r="G20" s="5" t="s">
        <v>78</v>
      </c>
      <c r="H20" s="4"/>
      <c r="I20" s="4" t="s">
        <v>79</v>
      </c>
      <c r="J20" s="15"/>
      <c r="K20" s="15"/>
      <c r="L20" s="15"/>
      <c r="M20" s="15" t="s">
        <v>175</v>
      </c>
      <c r="N20" s="15">
        <v>7743947108</v>
      </c>
      <c r="O20" s="4" t="s">
        <v>99</v>
      </c>
      <c r="P20" s="15" t="s">
        <v>178</v>
      </c>
      <c r="Q20" s="15" t="s">
        <v>179</v>
      </c>
      <c r="R20" s="15">
        <v>2022</v>
      </c>
      <c r="S20" s="15">
        <v>2025</v>
      </c>
      <c r="T20" s="15" t="s">
        <v>67</v>
      </c>
      <c r="U20" s="15" t="s">
        <v>176</v>
      </c>
      <c r="V20" s="15">
        <v>2000</v>
      </c>
      <c r="W20" s="15">
        <v>800</v>
      </c>
      <c r="X20" s="15">
        <v>600</v>
      </c>
      <c r="Y20" s="4" t="s">
        <v>56</v>
      </c>
      <c r="Z20" s="15">
        <v>150</v>
      </c>
      <c r="AA20" s="15">
        <v>105</v>
      </c>
      <c r="AB20" s="15">
        <v>105</v>
      </c>
      <c r="AC20" s="15" t="s">
        <v>63</v>
      </c>
      <c r="AD20" s="4">
        <f t="shared" si="0"/>
        <v>45</v>
      </c>
      <c r="AE20" s="16" t="s">
        <v>75</v>
      </c>
    </row>
    <row r="21" spans="1:31" ht="105" x14ac:dyDescent="0.25">
      <c r="A21" s="37"/>
      <c r="B21" s="34"/>
      <c r="C21" s="31"/>
      <c r="D21" s="28"/>
      <c r="E21" s="4">
        <v>19</v>
      </c>
      <c r="F21" s="4" t="s">
        <v>58</v>
      </c>
      <c r="G21" s="5" t="s">
        <v>147</v>
      </c>
      <c r="H21" s="4"/>
      <c r="I21" s="4" t="s">
        <v>146</v>
      </c>
      <c r="J21" s="4"/>
      <c r="K21" s="4"/>
      <c r="L21" s="4"/>
      <c r="M21" s="4" t="s">
        <v>170</v>
      </c>
      <c r="N21" s="4">
        <v>6315229162</v>
      </c>
      <c r="O21" s="4" t="s">
        <v>125</v>
      </c>
      <c r="P21" s="4" t="s">
        <v>148</v>
      </c>
      <c r="Q21" s="4" t="s">
        <v>149</v>
      </c>
      <c r="R21" s="4">
        <v>2021</v>
      </c>
      <c r="S21" s="4">
        <v>2022</v>
      </c>
      <c r="T21" s="4" t="s">
        <v>67</v>
      </c>
      <c r="U21" s="4" t="s">
        <v>141</v>
      </c>
      <c r="V21" s="4">
        <v>1200</v>
      </c>
      <c r="W21" s="4">
        <v>1717.63</v>
      </c>
      <c r="X21" s="4">
        <v>1717.63</v>
      </c>
      <c r="Y21" s="4" t="s">
        <v>56</v>
      </c>
      <c r="Z21" s="4">
        <v>4375</v>
      </c>
      <c r="AA21" s="4">
        <v>4375</v>
      </c>
      <c r="AB21" s="4">
        <v>0</v>
      </c>
      <c r="AC21" s="4" t="s">
        <v>63</v>
      </c>
      <c r="AD21" s="4">
        <f t="shared" si="0"/>
        <v>0</v>
      </c>
      <c r="AE21" s="5" t="s">
        <v>75</v>
      </c>
    </row>
    <row r="22" spans="1:31" ht="75" x14ac:dyDescent="0.25">
      <c r="A22" s="37"/>
      <c r="B22" s="34"/>
      <c r="C22" s="31"/>
      <c r="D22" s="28"/>
      <c r="E22" s="4">
        <v>20</v>
      </c>
      <c r="F22" s="4" t="s">
        <v>150</v>
      </c>
      <c r="G22" s="5" t="s">
        <v>55</v>
      </c>
      <c r="H22" s="4"/>
      <c r="I22" s="5" t="s">
        <v>55</v>
      </c>
      <c r="J22" s="4"/>
      <c r="K22" s="4"/>
      <c r="L22" s="4"/>
      <c r="M22" s="4" t="s">
        <v>171</v>
      </c>
      <c r="N22" s="5" t="s">
        <v>151</v>
      </c>
      <c r="O22" s="5" t="s">
        <v>55</v>
      </c>
      <c r="P22" s="4" t="s">
        <v>152</v>
      </c>
      <c r="Q22" s="5" t="s">
        <v>55</v>
      </c>
      <c r="R22" s="4">
        <v>2021</v>
      </c>
      <c r="S22" s="4">
        <v>2022</v>
      </c>
      <c r="T22" s="4" t="s">
        <v>67</v>
      </c>
      <c r="U22" s="4" t="s">
        <v>141</v>
      </c>
      <c r="V22" s="4">
        <v>45</v>
      </c>
      <c r="W22" s="4">
        <v>43.170999999999999</v>
      </c>
      <c r="X22" s="4">
        <v>43.170999999999999</v>
      </c>
      <c r="Y22" s="4" t="s">
        <v>56</v>
      </c>
      <c r="Z22" s="4" t="s">
        <v>56</v>
      </c>
      <c r="AA22" s="4" t="s">
        <v>56</v>
      </c>
      <c r="AB22" s="4">
        <v>0</v>
      </c>
      <c r="AC22" s="4" t="s">
        <v>63</v>
      </c>
      <c r="AD22" s="4" t="s">
        <v>56</v>
      </c>
      <c r="AE22" s="5" t="s">
        <v>75</v>
      </c>
    </row>
    <row r="23" spans="1:31" ht="90.75" thickBot="1" x14ac:dyDescent="0.3">
      <c r="A23" s="38"/>
      <c r="B23" s="35"/>
      <c r="C23" s="32"/>
      <c r="D23" s="29"/>
      <c r="E23" s="4">
        <v>21</v>
      </c>
      <c r="F23" s="4" t="s">
        <v>59</v>
      </c>
      <c r="G23" s="5" t="s">
        <v>55</v>
      </c>
      <c r="H23" s="4"/>
      <c r="I23" s="5" t="s">
        <v>55</v>
      </c>
      <c r="J23" s="4"/>
      <c r="K23" s="4"/>
      <c r="L23" s="4"/>
      <c r="M23" s="4" t="s">
        <v>172</v>
      </c>
      <c r="N23" s="4">
        <v>6312113723</v>
      </c>
      <c r="O23" s="4" t="s">
        <v>99</v>
      </c>
      <c r="P23" s="4" t="s">
        <v>154</v>
      </c>
      <c r="Q23" s="4" t="s">
        <v>153</v>
      </c>
      <c r="R23" s="4">
        <v>2021</v>
      </c>
      <c r="S23" s="4">
        <v>2022</v>
      </c>
      <c r="T23" s="4" t="s">
        <v>67</v>
      </c>
      <c r="U23" s="4" t="s">
        <v>141</v>
      </c>
      <c r="V23" s="4">
        <v>5</v>
      </c>
      <c r="W23" s="4">
        <v>2.86</v>
      </c>
      <c r="X23" s="4">
        <v>2.86</v>
      </c>
      <c r="Y23" s="4" t="s">
        <v>56</v>
      </c>
      <c r="Z23" s="4">
        <v>223</v>
      </c>
      <c r="AA23" s="4">
        <v>223</v>
      </c>
      <c r="AB23" s="4">
        <v>0</v>
      </c>
      <c r="AC23" s="4" t="s">
        <v>63</v>
      </c>
      <c r="AD23" s="4">
        <f t="shared" si="0"/>
        <v>0</v>
      </c>
      <c r="AE23" s="5" t="s">
        <v>75</v>
      </c>
    </row>
    <row r="24" spans="1:31" x14ac:dyDescent="0.25">
      <c r="A24" s="39" t="s">
        <v>37</v>
      </c>
      <c r="B24" s="39"/>
      <c r="C24" s="39"/>
      <c r="D24" s="39"/>
    </row>
  </sheetData>
  <mergeCells count="26">
    <mergeCell ref="D3:D23"/>
    <mergeCell ref="C3:C23"/>
    <mergeCell ref="B3:B23"/>
    <mergeCell ref="A3:A23"/>
    <mergeCell ref="A24:D24"/>
    <mergeCell ref="Z1:AB1"/>
    <mergeCell ref="N1:N2"/>
    <mergeCell ref="H1:H2"/>
    <mergeCell ref="AC1:AE1"/>
    <mergeCell ref="P1:Q1"/>
    <mergeCell ref="J1:J2"/>
    <mergeCell ref="K1:L1"/>
    <mergeCell ref="V1:Y1"/>
    <mergeCell ref="U1:U2"/>
    <mergeCell ref="R1:S1"/>
    <mergeCell ref="D1:D2"/>
    <mergeCell ref="A1:A2"/>
    <mergeCell ref="I1:I2"/>
    <mergeCell ref="O1:O2"/>
    <mergeCell ref="T1:T2"/>
    <mergeCell ref="M1:M2"/>
    <mergeCell ref="E1:E2"/>
    <mergeCell ref="F1:F2"/>
    <mergeCell ref="G1:G2"/>
    <mergeCell ref="B1:B2"/>
    <mergeCell ref="C1:C2"/>
  </mergeCells>
  <pageMargins left="0.11811023622047245" right="0.11811023622047245" top="0.15748031496062992" bottom="0.15748031496062992" header="0.31496062992125984" footer="0.31496062992125984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2023-05-02T12:50:03Z</dcterms:modified>
</cp:coreProperties>
</file>